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5" yWindow="-450" windowWidth="15255" windowHeight="8535"/>
  </bookViews>
  <sheets>
    <sheet name="prihodi" sheetId="2" r:id="rId1"/>
    <sheet name="rashodi" sheetId="1" r:id="rId2"/>
    <sheet name="neizmirene obaveze" sheetId="4" r:id="rId3"/>
    <sheet name="zaduženja" sheetId="3" r:id="rId4"/>
    <sheet name="Sheet1" sheetId="5" r:id="rId5"/>
  </sheets>
  <calcPr calcId="144525"/>
</workbook>
</file>

<file path=xl/calcChain.xml><?xml version="1.0" encoding="utf-8"?>
<calcChain xmlns="http://schemas.openxmlformats.org/spreadsheetml/2006/main">
  <c r="H11" i="3" l="1"/>
  <c r="G12" i="3"/>
  <c r="G11" i="3" s="1"/>
  <c r="G16" i="3" s="1"/>
  <c r="H12" i="3"/>
  <c r="I12" i="3"/>
  <c r="I11" i="3" s="1"/>
  <c r="I16" i="3" s="1"/>
  <c r="H16" i="3"/>
  <c r="I19" i="3" l="1"/>
  <c r="H19" i="3"/>
  <c r="G19" i="3"/>
  <c r="E19" i="3"/>
  <c r="D19" i="3"/>
  <c r="F19" i="3" s="1"/>
  <c r="C19" i="3"/>
  <c r="J18" i="3"/>
  <c r="F18" i="3"/>
  <c r="J17" i="3"/>
  <c r="F17" i="3"/>
  <c r="E16" i="3"/>
  <c r="J15" i="3"/>
  <c r="F15" i="3"/>
  <c r="J14" i="3"/>
  <c r="F14" i="3"/>
  <c r="J13" i="3"/>
  <c r="F13" i="3"/>
  <c r="J12" i="3"/>
  <c r="E12" i="3"/>
  <c r="J11" i="3"/>
  <c r="F11" i="3"/>
  <c r="J10" i="3"/>
  <c r="F10" i="3"/>
  <c r="J9" i="3"/>
  <c r="F9" i="3"/>
  <c r="J8" i="3"/>
  <c r="F8" i="3"/>
  <c r="J7" i="3"/>
  <c r="E7" i="3"/>
  <c r="D7" i="3"/>
  <c r="F7" i="3" s="1"/>
  <c r="C7" i="3"/>
  <c r="F6" i="3"/>
  <c r="F12" i="3" l="1"/>
  <c r="F16" i="3"/>
  <c r="J19" i="3"/>
  <c r="J16" i="3"/>
  <c r="J6" i="3"/>
</calcChain>
</file>

<file path=xl/sharedStrings.xml><?xml version="1.0" encoding="utf-8"?>
<sst xmlns="http://schemas.openxmlformats.org/spreadsheetml/2006/main" count="316" uniqueCount="286">
  <si>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</si>
  <si>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</si>
  <si>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</si>
  <si>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</si>
  <si>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</si>
  <si>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</si>
  <si>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</si>
  <si>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</si>
  <si>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</si>
  <si>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</si>
  <si>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</si>
  <si>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</si>
  <si>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</si>
  <si>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</si>
  <si>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</si>
  <si>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</si>
  <si>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</si>
  <si>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</si>
  <si>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</si>
  <si>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</si>
  <si>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</si>
  <si>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</si>
  <si>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</si>
  <si>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</si>
  <si>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</si>
  <si>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</si>
  <si>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</si>
  <si>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</si>
  <si>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</si>
  <si>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</si>
  <si>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</si>
  <si>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</si>
  <si>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</si>
  <si>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</si>
  <si>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</si>
  <si>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</si>
  <si>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</si>
  <si>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</si>
  <si>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</si>
  <si>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</si>
  <si>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</si>
  <si>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</si>
  <si>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</si>
  <si>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</si>
  <si>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</si>
  <si>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</si>
  <si>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</si>
  <si>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</si>
  <si>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</si>
  <si>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</si>
  <si>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</si>
  <si>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</si>
  <si>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</si>
  <si>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</si>
  <si>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</si>
  <si>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</si>
  <si>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</si>
  <si>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</si>
  <si>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</si>
  <si>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</si>
  <si>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</si>
  <si>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</si>
  <si>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</si>
  <si>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</si>
  <si>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</si>
  <si>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</si>
  <si>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</si>
  <si>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</si>
  <si>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</si>
  <si>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</si>
  <si>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</si>
  <si>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</si>
  <si>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</si>
  <si>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</si>
  <si>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</si>
  <si>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</si>
  <si>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</si>
  <si>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Godišnji plan budžeta</t>
  </si>
  <si>
    <t>% izvršenja godišnjeg plana</t>
  </si>
  <si>
    <t>Prihodi</t>
  </si>
  <si>
    <t xml:space="preserve">Godišnji plan budžeta 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</si>
  <si>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</si>
  <si>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</si>
  <si>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</si>
  <si>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</si>
  <si>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</si>
  <si>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</si>
  <si>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</si>
  <si>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</si>
  <si>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</si>
  <si>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</si>
  <si>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</si>
  <si>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</si>
  <si>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</si>
  <si>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</si>
  <si>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</si>
  <si>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</si>
  <si>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</si>
  <si>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</si>
  <si>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</si>
  <si>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</si>
  <si>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</si>
  <si>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</si>
  <si>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</si>
  <si>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</si>
  <si>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</si>
  <si>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</si>
  <si>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</si>
  <si>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Naknada za korišćenje morskog dobra</t>
  </si>
  <si>
    <t>71423</t>
  </si>
  <si>
    <t>Naknada za korišćenje rudnog bogatstva</t>
  </si>
  <si>
    <t>Naknada za korišćenje mineralnih sirovina</t>
  </si>
  <si>
    <t>Ekološke naknade (koje se plaćaju prilikom registracije vozila)</t>
  </si>
  <si>
    <t>7146</t>
  </si>
  <si>
    <t>Naknada za komunalno opremanje građevinskog zemljišta</t>
  </si>
  <si>
    <t>Naknada za izgradnju javnih garaža</t>
  </si>
  <si>
    <t>7147</t>
  </si>
  <si>
    <t>Naknade za korišćenje opšinskih puteva</t>
  </si>
  <si>
    <t>Godišnja naknada pri registraciji drumskih motornih vozila, traktora i priključnih vozila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</si>
  <si>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</si>
  <si>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</si>
  <si>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</si>
  <si>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</si>
  <si>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</si>
  <si>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</si>
  <si>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Kamate zbog neblagovremenog plaćanja lokalnih poreza</t>
  </si>
  <si>
    <t>7153</t>
  </si>
  <si>
    <t>Prihodi koje organi ostvaruju vršenjem svoje djelatnosti</t>
  </si>
  <si>
    <t>Prihodi od zakupa poslovnih prostora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</si>
  <si>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</si>
  <si>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</si>
  <si>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</si>
  <si>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</si>
  <si>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</si>
  <si>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</si>
  <si>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</si>
  <si>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</si>
  <si>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7221</t>
  </si>
  <si>
    <t>Prodaja akcija</t>
  </si>
  <si>
    <t>7222</t>
  </si>
  <si>
    <t>Prodaja ostalih hartija od vrijednosti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</si>
  <si>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</si>
  <si>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</si>
  <si>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</si>
  <si>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</si>
  <si>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</si>
  <si>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</si>
  <si>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</si>
  <si>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</si>
  <si>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</si>
  <si>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</si>
  <si>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Transferi</t>
  </si>
  <si>
    <t>7421</t>
  </si>
  <si>
    <t>Transferi od Egalizacionog fonda</t>
  </si>
  <si>
    <t>Pozajmice i krediti od domaćih izvora</t>
  </si>
  <si>
    <t>Pozajmice i krediti od inostranih izvora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</si>
  <si>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</si>
  <si>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</si>
  <si>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</si>
  <si>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</si>
  <si>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</si>
  <si>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</si>
  <si>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</si>
  <si>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</si>
  <si>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</si>
  <si>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</si>
  <si>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</si>
  <si>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</si>
  <si>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</si>
  <si>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</si>
  <si>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</si>
  <si>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</si>
  <si>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</si>
  <si>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</si>
  <si>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</si>
  <si>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</si>
  <si>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</si>
  <si>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</si>
  <si>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</si>
  <si>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</si>
  <si>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</si>
  <si>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</si>
  <si>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</si>
  <si>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</si>
  <si>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</si>
  <si>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</si>
  <si>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</si>
  <si>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</si>
  <si>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</si>
  <si>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</si>
  <si>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</si>
  <si>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</si>
  <si>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</si>
  <si>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</si>
  <si>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</si>
  <si>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</si>
  <si>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</si>
  <si>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</si>
  <si>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</si>
  <si>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</si>
  <si>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</si>
  <si>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</si>
  <si>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</si>
  <si>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</si>
  <si>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</si>
  <si>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</si>
  <si>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</si>
  <si>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</si>
  <si>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</si>
  <si>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</si>
  <si>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</si>
  <si>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</si>
  <si>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</si>
  <si>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</si>
  <si>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</si>
  <si>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</si>
  <si>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</si>
  <si>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</si>
  <si>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</si>
  <si>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</si>
  <si>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</si>
  <si>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</si>
  <si>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</si>
  <si>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</si>
  <si>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</si>
  <si>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</si>
  <si>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</si>
  <si>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</si>
  <si>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</si>
  <si>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Transferi institucijama, pojedincima, VNO i javnom sektoru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</si>
  <si>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</si>
  <si>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</si>
  <si>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</si>
  <si>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</si>
  <si>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</si>
  <si>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</si>
  <si>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</si>
  <si>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</si>
  <si>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</si>
  <si>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</si>
  <si>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</si>
  <si>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</si>
  <si>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</si>
  <si>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</si>
  <si>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</si>
  <si>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UKUPNE NEIZMIRENE OBAVEZE ( I+II+III+IV+V+VI )</t>
  </si>
  <si>
    <t>OBRAZAC NEO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</si>
  <si>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</si>
  <si>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</si>
  <si>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</si>
  <si>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</si>
  <si>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</si>
  <si>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</si>
  <si>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</si>
  <si>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</si>
  <si>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</si>
  <si>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</si>
  <si>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</si>
  <si>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</si>
  <si>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</si>
  <si>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</si>
  <si>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</si>
  <si>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</si>
  <si>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</si>
  <si>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</si>
  <si>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</si>
  <si>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 xml:space="preserve">            419-1</t>
  </si>
  <si>
    <t>Izdaci po osnovu Ugovora o djelu</t>
  </si>
  <si>
    <t>Kapitalne donacije od EU i EIB</t>
  </si>
  <si>
    <t>Transferi od budžeta CG - lex-specijalist</t>
  </si>
  <si>
    <t>Transferi od ZZZ CG Fond za profes.rehabilitaciju</t>
  </si>
  <si>
    <t xml:space="preserve">Pozajmice i krediti </t>
  </si>
  <si>
    <t>UKUPNO RASHODI ( 71+72+73+74+75)</t>
  </si>
  <si>
    <t>09.</t>
  </si>
  <si>
    <t>Transferi DOO Komunalno i DOO Vodovod i DOO PARK PRIRODE</t>
  </si>
  <si>
    <t>Opština  Andrijevica 31.12.2018.god.</t>
  </si>
  <si>
    <t>Plan za period IV kvartal</t>
  </si>
  <si>
    <t xml:space="preserve">Ostvarenje za period    IV Kvartal            </t>
  </si>
  <si>
    <t>Plan za period.IV kv</t>
  </si>
  <si>
    <r>
      <t>Izvršenje za period</t>
    </r>
    <r>
      <rPr>
        <sz val="9"/>
        <color theme="1"/>
        <rFont val="Century Gothic"/>
        <family val="2"/>
      </rPr>
      <t xml:space="preserve">. </t>
    </r>
    <r>
      <rPr>
        <b/>
        <sz val="9"/>
        <color theme="1"/>
        <rFont val="Century Gothic"/>
        <family val="2"/>
        <charset val="238"/>
      </rPr>
      <t xml:space="preserve">IV </t>
    </r>
    <r>
      <rPr>
        <b/>
        <sz val="9"/>
        <color theme="1"/>
        <rFont val="Century Gothic"/>
        <family val="2"/>
      </rPr>
      <t xml:space="preserve">kv </t>
    </r>
  </si>
  <si>
    <t xml:space="preserve">                             Opština  Andrijevica 31.12.2018.god.</t>
  </si>
  <si>
    <t>Opština Andrijevica 31.12.2018.god.</t>
  </si>
  <si>
    <r>
      <t xml:space="preserve">Stanje neizmirenih obaveza opštine na kraju </t>
    </r>
    <r>
      <rPr>
        <b/>
        <sz val="9"/>
        <rFont val="Century Gothic"/>
        <family val="2"/>
        <charset val="238"/>
      </rPr>
      <t>IV</t>
    </r>
    <r>
      <rPr>
        <sz val="9"/>
        <rFont val="Century Gothic"/>
        <family val="2"/>
      </rPr>
      <t xml:space="preserve"> kvartala.</t>
    </r>
  </si>
  <si>
    <r>
      <t xml:space="preserve">Stanje neizmirenih obaveza javnih preduzeca i ustanova na kraj </t>
    </r>
    <r>
      <rPr>
        <b/>
        <sz val="9"/>
        <rFont val="Century Gothic"/>
        <family val="2"/>
        <charset val="238"/>
      </rPr>
      <t>IV</t>
    </r>
    <r>
      <rPr>
        <sz val="9"/>
        <rFont val="Century Gothic"/>
        <family val="2"/>
      </rPr>
      <t>.kvartala</t>
    </r>
  </si>
  <si>
    <t>Iznos zaduženja opštine na kraju IV vartala</t>
  </si>
  <si>
    <t>Iznos zaduženja javnih preduzeća na kraju IV kvartala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</si>
</sst>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entury Gothic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i/>
      <sz val="9"/>
      <name val="Century Gothic"/>
      <family val="2"/>
    </font>
    <font>
      <sz val="9"/>
      <name val="Century Gothic"/>
      <family val="2"/>
    </font>
    <font>
      <i/>
      <sz val="9"/>
      <name val="Century Gothic"/>
      <family val="2"/>
    </font>
    <font>
      <b/>
      <sz val="10"/>
      <name val="Century Gothic"/>
      <family val="2"/>
    </font>
    <font>
      <sz val="16"/>
      <name val="Arial Unicode MS"/>
      <family val="2"/>
    </font>
    <font>
      <b/>
      <i/>
      <sz val="8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i/>
      <sz val="8"/>
      <name val="Century Gothic"/>
      <family val="2"/>
    </font>
    <font>
      <b/>
      <sz val="9"/>
      <name val="Century Gothic"/>
      <family val="2"/>
    </font>
    <font>
      <b/>
      <sz val="9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11"/>
      <name val="Calibri"/>
      <family val="2"/>
      <charset val="238"/>
    </font>
    <font>
      <sz val="9"/>
      <color theme="1"/>
      <name val="Century Gothic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Arial Unicode MS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1" fillId="0" borderId="0"/>
  </cellStyleXfs>
  <cellXfs count="12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Fill="1"/>
    <xf numFmtId="0" fontId="4" fillId="0" borderId="0" xfId="0" applyFont="1" applyFill="1"/>
    <xf numFmtId="0" fontId="4" fillId="0" borderId="0" xfId="0" applyFont="1"/>
    <xf numFmtId="164" fontId="0" fillId="0" borderId="0" xfId="1" applyFont="1"/>
    <xf numFmtId="164" fontId="7" fillId="0" borderId="0" xfId="1" applyFont="1"/>
    <xf numFmtId="4" fontId="0" fillId="0" borderId="0" xfId="0" applyNumberFormat="1"/>
    <xf numFmtId="164" fontId="0" fillId="0" borderId="0" xfId="0" applyNumberFormat="1"/>
    <xf numFmtId="0" fontId="8" fillId="0" borderId="1" xfId="0" applyFont="1" applyFill="1" applyBorder="1"/>
    <xf numFmtId="4" fontId="9" fillId="0" borderId="1" xfId="0" applyNumberFormat="1" applyFont="1" applyBorder="1"/>
    <xf numFmtId="0" fontId="10" fillId="0" borderId="1" xfId="0" applyFont="1" applyFill="1" applyBorder="1"/>
    <xf numFmtId="4" fontId="10" fillId="0" borderId="1" xfId="0" applyNumberFormat="1" applyFont="1" applyBorder="1"/>
    <xf numFmtId="0" fontId="9" fillId="0" borderId="1" xfId="0" applyFont="1" applyFill="1" applyBorder="1"/>
    <xf numFmtId="0" fontId="11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4" fontId="10" fillId="0" borderId="1" xfId="0" applyNumberFormat="1" applyFont="1" applyFill="1" applyBorder="1"/>
    <xf numFmtId="4" fontId="9" fillId="0" borderId="1" xfId="0" applyNumberFormat="1" applyFont="1" applyFill="1" applyBorder="1"/>
    <xf numFmtId="0" fontId="10" fillId="0" borderId="1" xfId="0" applyFont="1" applyFill="1" applyBorder="1" applyAlignment="1">
      <alignment horizontal="right" vertical="top"/>
    </xf>
    <xf numFmtId="0" fontId="0" fillId="0" borderId="5" xfId="0" applyBorder="1" applyAlignment="1">
      <alignment horizontal="center"/>
    </xf>
    <xf numFmtId="0" fontId="0" fillId="0" borderId="4" xfId="0" applyBorder="1"/>
    <xf numFmtId="0" fontId="2" fillId="0" borderId="3" xfId="0" applyFont="1" applyBorder="1" applyAlignment="1">
      <alignment horizontal="center"/>
    </xf>
    <xf numFmtId="0" fontId="12" fillId="0" borderId="3" xfId="0" applyFont="1" applyBorder="1"/>
    <xf numFmtId="0" fontId="12" fillId="0" borderId="1" xfId="0" applyFont="1" applyBorder="1"/>
    <xf numFmtId="0" fontId="13" fillId="0" borderId="1" xfId="0" applyFont="1" applyBorder="1"/>
    <xf numFmtId="0" fontId="13" fillId="0" borderId="5" xfId="0" applyFont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Fill="1" applyBorder="1"/>
    <xf numFmtId="0" fontId="0" fillId="0" borderId="1" xfId="0" applyFont="1" applyBorder="1" applyAlignment="1">
      <alignment horizontal="right"/>
    </xf>
    <xf numFmtId="164" fontId="12" fillId="0" borderId="1" xfId="1" applyFont="1" applyBorder="1"/>
    <xf numFmtId="164" fontId="13" fillId="0" borderId="1" xfId="1" applyFont="1" applyBorder="1"/>
    <xf numFmtId="164" fontId="13" fillId="0" borderId="1" xfId="1" applyNumberFormat="1" applyFont="1" applyBorder="1"/>
    <xf numFmtId="164" fontId="12" fillId="0" borderId="3" xfId="1" applyFont="1" applyBorder="1"/>
    <xf numFmtId="164" fontId="12" fillId="0" borderId="4" xfId="1" applyFont="1" applyBorder="1"/>
    <xf numFmtId="164" fontId="13" fillId="0" borderId="1" xfId="1" applyFont="1" applyBorder="1" applyAlignment="1">
      <alignment horizontal="right"/>
    </xf>
    <xf numFmtId="164" fontId="13" fillId="0" borderId="1" xfId="1" applyFont="1" applyBorder="1" applyAlignment="1">
      <alignment horizontal="right" vertical="top"/>
    </xf>
    <xf numFmtId="0" fontId="13" fillId="0" borderId="1" xfId="0" applyFont="1" applyBorder="1" applyAlignment="1">
      <alignment horizontal="right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" fontId="15" fillId="0" borderId="1" xfId="0" applyNumberFormat="1" applyFont="1" applyBorder="1"/>
    <xf numFmtId="16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4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8" fillId="0" borderId="0" xfId="2" applyFont="1" applyAlignment="1">
      <alignment horizontal="center"/>
    </xf>
    <xf numFmtId="0" fontId="11" fillId="0" borderId="0" xfId="2"/>
    <xf numFmtId="0" fontId="18" fillId="0" borderId="0" xfId="2" applyFont="1" applyBorder="1" applyAlignment="1">
      <alignment horizontal="center"/>
    </xf>
    <xf numFmtId="0" fontId="19" fillId="0" borderId="2" xfId="2" applyFont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19" fillId="0" borderId="17" xfId="2" applyFont="1" applyBorder="1" applyAlignment="1">
      <alignment horizontal="center" vertical="center" wrapText="1"/>
    </xf>
    <xf numFmtId="0" fontId="19" fillId="0" borderId="18" xfId="2" applyFont="1" applyFill="1" applyBorder="1" applyAlignment="1">
      <alignment horizontal="center" vertical="center" wrapText="1"/>
    </xf>
    <xf numFmtId="0" fontId="20" fillId="0" borderId="19" xfId="2" applyFont="1" applyBorder="1" applyAlignment="1">
      <alignment horizontal="center"/>
    </xf>
    <xf numFmtId="0" fontId="19" fillId="0" borderId="20" xfId="2" applyFont="1" applyBorder="1"/>
    <xf numFmtId="4" fontId="19" fillId="0" borderId="4" xfId="2" applyNumberFormat="1" applyFont="1" applyBorder="1"/>
    <xf numFmtId="4" fontId="19" fillId="0" borderId="21" xfId="2" applyNumberFormat="1" applyFont="1" applyBorder="1"/>
    <xf numFmtId="4" fontId="19" fillId="0" borderId="22" xfId="2" applyNumberFormat="1" applyFont="1" applyBorder="1"/>
    <xf numFmtId="0" fontId="20" fillId="0" borderId="23" xfId="2" applyFont="1" applyBorder="1" applyAlignment="1">
      <alignment horizontal="right"/>
    </xf>
    <xf numFmtId="0" fontId="19" fillId="0" borderId="6" xfId="2" applyFont="1" applyBorder="1"/>
    <xf numFmtId="4" fontId="19" fillId="0" borderId="1" xfId="2" applyNumberFormat="1" applyFont="1" applyBorder="1"/>
    <xf numFmtId="4" fontId="19" fillId="0" borderId="24" xfId="2" applyNumberFormat="1" applyFont="1" applyBorder="1"/>
    <xf numFmtId="4" fontId="19" fillId="0" borderId="25" xfId="2" applyNumberFormat="1" applyFont="1" applyBorder="1"/>
    <xf numFmtId="0" fontId="21" fillId="0" borderId="23" xfId="2" applyFont="1" applyBorder="1" applyAlignment="1">
      <alignment horizontal="right"/>
    </xf>
    <xf numFmtId="0" fontId="22" fillId="0" borderId="6" xfId="2" applyFont="1" applyBorder="1"/>
    <xf numFmtId="4" fontId="22" fillId="0" borderId="1" xfId="2" applyNumberFormat="1" applyFont="1" applyBorder="1"/>
    <xf numFmtId="4" fontId="22" fillId="0" borderId="24" xfId="2" applyNumberFormat="1" applyFont="1" applyBorder="1"/>
    <xf numFmtId="4" fontId="22" fillId="0" borderId="25" xfId="2" applyNumberFormat="1" applyFont="1" applyBorder="1"/>
    <xf numFmtId="0" fontId="20" fillId="0" borderId="23" xfId="2" applyFont="1" applyBorder="1" applyAlignment="1">
      <alignment horizontal="center"/>
    </xf>
    <xf numFmtId="4" fontId="19" fillId="0" borderId="28" xfId="2" applyNumberFormat="1" applyFont="1" applyBorder="1"/>
    <xf numFmtId="4" fontId="19" fillId="0" borderId="29" xfId="2" applyNumberFormat="1" applyFont="1" applyBorder="1"/>
    <xf numFmtId="4" fontId="19" fillId="0" borderId="30" xfId="2" applyNumberFormat="1" applyFont="1" applyBorder="1"/>
    <xf numFmtId="4" fontId="23" fillId="0" borderId="1" xfId="0" applyNumberFormat="1" applyFont="1" applyBorder="1"/>
    <xf numFmtId="2" fontId="13" fillId="0" borderId="1" xfId="0" applyNumberFormat="1" applyFont="1" applyBorder="1"/>
    <xf numFmtId="4" fontId="24" fillId="0" borderId="1" xfId="0" applyNumberFormat="1" applyFont="1" applyBorder="1"/>
    <xf numFmtId="2" fontId="12" fillId="0" borderId="1" xfId="0" applyNumberFormat="1" applyFont="1" applyBorder="1"/>
    <xf numFmtId="4" fontId="13" fillId="0" borderId="1" xfId="0" applyNumberFormat="1" applyFont="1" applyBorder="1"/>
    <xf numFmtId="4" fontId="26" fillId="0" borderId="1" xfId="0" applyNumberFormat="1" applyFont="1" applyFill="1" applyBorder="1"/>
    <xf numFmtId="4" fontId="26" fillId="0" borderId="1" xfId="0" applyNumberFormat="1" applyFont="1" applyBorder="1"/>
    <xf numFmtId="2" fontId="27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7" fillId="0" borderId="1" xfId="0" applyFont="1" applyBorder="1"/>
    <xf numFmtId="164" fontId="27" fillId="0" borderId="1" xfId="1" applyFont="1" applyBorder="1"/>
    <xf numFmtId="0" fontId="29" fillId="0" borderId="1" xfId="0" applyFont="1" applyFill="1" applyBorder="1" applyAlignment="1">
      <alignment horizontal="right"/>
    </xf>
    <xf numFmtId="0" fontId="29" fillId="0" borderId="1" xfId="0" applyFont="1" applyFill="1" applyBorder="1"/>
    <xf numFmtId="4" fontId="29" fillId="0" borderId="1" xfId="0" applyNumberFormat="1" applyFont="1" applyBorder="1"/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/>
    <xf numFmtId="0" fontId="0" fillId="0" borderId="1" xfId="0" applyFill="1" applyBorder="1"/>
    <xf numFmtId="0" fontId="28" fillId="0" borderId="33" xfId="0" applyFont="1" applyFill="1" applyBorder="1"/>
    <xf numFmtId="4" fontId="28" fillId="0" borderId="1" xfId="0" applyNumberFormat="1" applyFont="1" applyBorder="1"/>
    <xf numFmtId="4" fontId="28" fillId="0" borderId="33" xfId="0" applyNumberFormat="1" applyFont="1" applyBorder="1"/>
    <xf numFmtId="2" fontId="28" fillId="0" borderId="1" xfId="0" applyNumberFormat="1" applyFont="1" applyBorder="1"/>
    <xf numFmtId="4" fontId="29" fillId="0" borderId="1" xfId="0" applyNumberFormat="1" applyFont="1" applyFill="1" applyBorder="1"/>
    <xf numFmtId="0" fontId="30" fillId="0" borderId="0" xfId="2" applyFont="1" applyAlignment="1">
      <alignment horizontal="center"/>
    </xf>
    <xf numFmtId="0" fontId="11" fillId="0" borderId="0" xfId="2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1" xfId="0" applyFont="1" applyBorder="1" applyAlignment="1">
      <alignment horizontal="left" vertical="center"/>
    </xf>
    <xf numFmtId="0" fontId="19" fillId="0" borderId="31" xfId="2" applyFont="1" applyBorder="1" applyAlignment="1">
      <alignment horizontal="center"/>
    </xf>
    <xf numFmtId="0" fontId="19" fillId="0" borderId="32" xfId="2" applyFont="1" applyBorder="1" applyAlignment="1">
      <alignment horizontal="center"/>
    </xf>
    <xf numFmtId="0" fontId="17" fillId="0" borderId="6" xfId="2" applyFont="1" applyBorder="1" applyAlignment="1">
      <alignment horizontal="center"/>
    </xf>
    <xf numFmtId="0" fontId="17" fillId="0" borderId="7" xfId="2" applyFont="1" applyBorder="1" applyAlignment="1">
      <alignment horizontal="center"/>
    </xf>
    <xf numFmtId="0" fontId="19" fillId="0" borderId="8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 wrapText="1"/>
    </xf>
    <xf numFmtId="0" fontId="19" fillId="0" borderId="9" xfId="2" applyFont="1" applyBorder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49" fontId="19" fillId="0" borderId="10" xfId="2" applyNumberFormat="1" applyFont="1" applyBorder="1" applyAlignment="1">
      <alignment horizontal="center" vertical="center"/>
    </xf>
    <xf numFmtId="49" fontId="19" fillId="0" borderId="11" xfId="2" applyNumberFormat="1" applyFont="1" applyBorder="1" applyAlignment="1">
      <alignment horizontal="center" vertical="center"/>
    </xf>
    <xf numFmtId="49" fontId="19" fillId="0" borderId="12" xfId="2" applyNumberFormat="1" applyFont="1" applyBorder="1" applyAlignment="1">
      <alignment horizontal="center" vertical="center"/>
    </xf>
    <xf numFmtId="49" fontId="19" fillId="0" borderId="13" xfId="2" applyNumberFormat="1" applyFont="1" applyBorder="1" applyAlignment="1">
      <alignment horizontal="center" vertical="center"/>
    </xf>
    <xf numFmtId="0" fontId="19" fillId="0" borderId="26" xfId="2" applyFont="1" applyBorder="1" applyAlignment="1">
      <alignment horizontal="left"/>
    </xf>
    <xf numFmtId="0" fontId="19" fillId="0" borderId="27" xfId="2" applyFont="1" applyBorder="1" applyAlignment="1">
      <alignment horizontal="left"/>
    </xf>
  </cellXfs>
  <cellStyles count="3">
    <cellStyle name="Comma" xfId="1" builtinId="3"/>
    <cellStyle name="Normal" xfId="0" builtinId="0"/>
    <cellStyle name="Normal_buz final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="70" zoomScaleNormal="70" workbookViewId="0">
      <selection activeCell="F4" sqref="F4"/>
    </sheetView>
  </sheetViews>
  <sheetFormatPr defaultRowHeight="15" x14ac:dyDescent="0.25"/>
  <cols>
    <col min="1" max="1" width="9.140625" style="5"/>
    <col min="2" max="2" width="61.140625" style="5" customWidth="1"/>
    <col min="3" max="4" width="13.7109375" customWidth="1"/>
    <col min="5" max="5" width="12.42578125" customWidth="1"/>
    <col min="6" max="6" width="15" customWidth="1"/>
  </cols>
  <sheetData>
    <row r="1" spans="1:6" x14ac:dyDescent="0.25">
      <c r="B1" s="6"/>
    </row>
    <row r="2" spans="1:6" x14ac:dyDescent="0.25">
      <c r="A2" s="107" t="s">
        <v>275</v>
      </c>
      <c r="B2" s="107"/>
      <c r="C2" s="107"/>
      <c r="D2" s="107"/>
      <c r="E2" s="107"/>
      <c r="F2" s="107"/>
    </row>
    <row r="4" spans="1:6" ht="50.25" customHeight="1" x14ac:dyDescent="0.25">
      <c r="A4" s="12"/>
      <c r="B4" s="20" t="s">
        <v>79</v>
      </c>
      <c r="C4" s="21" t="s">
        <v>80</v>
      </c>
      <c r="D4" s="21" t="s">
        <v>276</v>
      </c>
      <c r="E4" s="21" t="s">
        <v>277</v>
      </c>
      <c r="F4" s="21" t="s">
        <v>81</v>
      </c>
    </row>
    <row r="5" spans="1:6" x14ac:dyDescent="0.25">
      <c r="A5" s="22">
        <v>71</v>
      </c>
      <c r="B5" s="12" t="s">
        <v>82</v>
      </c>
      <c r="C5" s="13">
        <v>473300</v>
      </c>
      <c r="D5" s="13">
        <v>473300</v>
      </c>
      <c r="E5" s="13">
        <v>480990.28</v>
      </c>
      <c r="F5" s="13">
        <v>101.62</v>
      </c>
    </row>
    <row r="6" spans="1:6" x14ac:dyDescent="0.25">
      <c r="A6" s="22">
        <v>711</v>
      </c>
      <c r="B6" s="12" t="s">
        <v>83</v>
      </c>
      <c r="C6" s="13">
        <v>234100</v>
      </c>
      <c r="D6" s="13">
        <v>234100</v>
      </c>
      <c r="E6" s="13">
        <v>232854.71</v>
      </c>
      <c r="F6" s="13">
        <v>99.47</v>
      </c>
    </row>
    <row r="7" spans="1:6" x14ac:dyDescent="0.25">
      <c r="A7" s="23" t="s">
        <v>84</v>
      </c>
      <c r="B7" s="14" t="s">
        <v>85</v>
      </c>
      <c r="C7" s="15">
        <v>69100</v>
      </c>
      <c r="D7" s="15">
        <v>69100</v>
      </c>
      <c r="E7" s="24">
        <v>73612.83</v>
      </c>
      <c r="F7" s="15">
        <v>106.53</v>
      </c>
    </row>
    <row r="8" spans="1:6" x14ac:dyDescent="0.25">
      <c r="A8" s="14">
        <v>71131</v>
      </c>
      <c r="B8" s="14" t="s">
        <v>86</v>
      </c>
      <c r="C8" s="15">
        <v>110000</v>
      </c>
      <c r="D8" s="15">
        <v>110000</v>
      </c>
      <c r="E8" s="24">
        <v>99628.19</v>
      </c>
      <c r="F8" s="15">
        <v>90.57</v>
      </c>
    </row>
    <row r="9" spans="1:6" x14ac:dyDescent="0.25">
      <c r="A9" s="14">
        <v>71132</v>
      </c>
      <c r="B9" s="14" t="s">
        <v>87</v>
      </c>
      <c r="C9" s="15">
        <v>5000</v>
      </c>
      <c r="D9" s="15">
        <v>5000</v>
      </c>
      <c r="E9" s="24">
        <v>4322.97</v>
      </c>
      <c r="F9" s="15">
        <v>86.46</v>
      </c>
    </row>
    <row r="10" spans="1:6" x14ac:dyDescent="0.25">
      <c r="A10" s="23" t="s">
        <v>88</v>
      </c>
      <c r="B10" s="14" t="s">
        <v>89</v>
      </c>
      <c r="C10" s="15">
        <v>50000</v>
      </c>
      <c r="D10" s="15">
        <v>50000</v>
      </c>
      <c r="E10" s="24">
        <v>55290.720000000001</v>
      </c>
      <c r="F10" s="15">
        <v>110290.72</v>
      </c>
    </row>
    <row r="11" spans="1:6" s="7" customFormat="1" x14ac:dyDescent="0.25">
      <c r="A11" s="22">
        <v>713</v>
      </c>
      <c r="B11" s="16" t="s">
        <v>90</v>
      </c>
      <c r="C11" s="13">
        <v>19000</v>
      </c>
      <c r="D11" s="13">
        <v>19000</v>
      </c>
      <c r="E11" s="25">
        <v>13218.64</v>
      </c>
      <c r="F11" s="13">
        <v>69.569999999999993</v>
      </c>
    </row>
    <row r="12" spans="1:6" x14ac:dyDescent="0.25">
      <c r="A12" s="23" t="s">
        <v>91</v>
      </c>
      <c r="B12" s="14" t="s">
        <v>92</v>
      </c>
      <c r="C12" s="15">
        <v>4000</v>
      </c>
      <c r="D12" s="15">
        <v>4000</v>
      </c>
      <c r="E12" s="24">
        <v>2424.88</v>
      </c>
      <c r="F12" s="15">
        <v>60.62</v>
      </c>
    </row>
    <row r="13" spans="1:6" x14ac:dyDescent="0.25">
      <c r="A13" s="23" t="s">
        <v>93</v>
      </c>
      <c r="B13" s="14" t="s">
        <v>94</v>
      </c>
      <c r="C13" s="15">
        <v>15000</v>
      </c>
      <c r="D13" s="15">
        <v>15000</v>
      </c>
      <c r="E13" s="24">
        <v>10793.76</v>
      </c>
      <c r="F13" s="15">
        <v>71.959999999999994</v>
      </c>
    </row>
    <row r="14" spans="1:6" x14ac:dyDescent="0.25">
      <c r="A14" s="23">
        <v>7136</v>
      </c>
      <c r="B14" s="14" t="s">
        <v>95</v>
      </c>
      <c r="C14" s="15"/>
      <c r="D14" s="15"/>
      <c r="E14" s="24"/>
      <c r="F14" s="15"/>
    </row>
    <row r="15" spans="1:6" s="7" customFormat="1" x14ac:dyDescent="0.25">
      <c r="A15" s="22">
        <v>714</v>
      </c>
      <c r="B15" s="16" t="s">
        <v>96</v>
      </c>
      <c r="C15" s="13">
        <v>189000</v>
      </c>
      <c r="D15" s="13">
        <v>189000</v>
      </c>
      <c r="E15" s="25">
        <v>202282.33</v>
      </c>
      <c r="F15" s="13">
        <v>107.03</v>
      </c>
    </row>
    <row r="16" spans="1:6" s="7" customFormat="1" x14ac:dyDescent="0.25">
      <c r="A16" s="14">
        <v>7141</v>
      </c>
      <c r="B16" s="14" t="s">
        <v>97</v>
      </c>
      <c r="C16" s="13"/>
      <c r="D16" s="13"/>
      <c r="E16" s="25"/>
      <c r="F16" s="13"/>
    </row>
    <row r="17" spans="1:6" s="7" customFormat="1" x14ac:dyDescent="0.25">
      <c r="A17" s="14">
        <v>7141</v>
      </c>
      <c r="B17" s="14" t="s">
        <v>97</v>
      </c>
      <c r="C17" s="13"/>
      <c r="D17" s="13"/>
      <c r="E17" s="24"/>
      <c r="F17" s="15"/>
    </row>
    <row r="18" spans="1:6" x14ac:dyDescent="0.25">
      <c r="A18" s="23" t="s">
        <v>98</v>
      </c>
      <c r="B18" s="14" t="s">
        <v>99</v>
      </c>
      <c r="C18" s="15">
        <v>55000</v>
      </c>
      <c r="D18" s="15">
        <v>55000</v>
      </c>
      <c r="E18" s="24">
        <v>53754.69</v>
      </c>
      <c r="F18" s="15">
        <v>96.86</v>
      </c>
    </row>
    <row r="19" spans="1:6" x14ac:dyDescent="0.25">
      <c r="A19" s="23" t="s">
        <v>100</v>
      </c>
      <c r="B19" s="14" t="s">
        <v>101</v>
      </c>
      <c r="C19" s="15"/>
      <c r="D19" s="15"/>
      <c r="E19" s="24"/>
      <c r="F19" s="15"/>
    </row>
    <row r="20" spans="1:6" x14ac:dyDescent="0.25">
      <c r="A20" s="23" t="s">
        <v>102</v>
      </c>
      <c r="B20" s="14" t="s">
        <v>103</v>
      </c>
      <c r="C20" s="15">
        <v>500</v>
      </c>
      <c r="D20" s="15">
        <v>500</v>
      </c>
      <c r="E20" s="24">
        <v>339.56</v>
      </c>
      <c r="F20" s="15">
        <v>67.91</v>
      </c>
    </row>
    <row r="21" spans="1:6" x14ac:dyDescent="0.25">
      <c r="A21" s="23">
        <v>71414</v>
      </c>
      <c r="B21" s="14" t="s">
        <v>104</v>
      </c>
      <c r="C21" s="15"/>
      <c r="D21" s="15"/>
      <c r="E21" s="24"/>
      <c r="F21" s="15"/>
    </row>
    <row r="22" spans="1:6" s="7" customFormat="1" x14ac:dyDescent="0.25">
      <c r="A22" s="14">
        <v>7142</v>
      </c>
      <c r="B22" s="14" t="s">
        <v>105</v>
      </c>
      <c r="C22" s="13"/>
      <c r="D22" s="13"/>
      <c r="E22" s="25"/>
      <c r="F22" s="13"/>
    </row>
    <row r="23" spans="1:6" x14ac:dyDescent="0.25">
      <c r="A23" s="23" t="s">
        <v>106</v>
      </c>
      <c r="B23" s="14" t="s">
        <v>107</v>
      </c>
      <c r="C23" s="15">
        <v>110000</v>
      </c>
      <c r="D23" s="15">
        <v>110000</v>
      </c>
      <c r="E23" s="24">
        <v>131210.64000000001</v>
      </c>
      <c r="F23" s="15">
        <v>119.28</v>
      </c>
    </row>
    <row r="24" spans="1:6" x14ac:dyDescent="0.25">
      <c r="A24" s="23">
        <v>71422</v>
      </c>
      <c r="B24" s="14" t="s">
        <v>108</v>
      </c>
      <c r="C24" s="15"/>
      <c r="D24" s="15"/>
      <c r="E24" s="24"/>
      <c r="F24" s="15"/>
    </row>
    <row r="25" spans="1:6" x14ac:dyDescent="0.25">
      <c r="A25" s="23" t="s">
        <v>109</v>
      </c>
      <c r="B25" s="14" t="s">
        <v>110</v>
      </c>
      <c r="C25" s="15"/>
      <c r="D25" s="15"/>
      <c r="E25" s="24"/>
      <c r="F25" s="15"/>
    </row>
    <row r="26" spans="1:6" x14ac:dyDescent="0.25">
      <c r="A26" s="26">
        <v>71424</v>
      </c>
      <c r="B26" s="17" t="s">
        <v>111</v>
      </c>
      <c r="C26" s="15"/>
      <c r="D26" s="15"/>
      <c r="E26" s="24"/>
      <c r="F26" s="15"/>
    </row>
    <row r="27" spans="1:6" s="7" customFormat="1" ht="15" customHeight="1" x14ac:dyDescent="0.25">
      <c r="A27" s="14">
        <v>7143</v>
      </c>
      <c r="B27" s="18" t="s">
        <v>112</v>
      </c>
      <c r="C27" s="13"/>
      <c r="D27" s="13"/>
      <c r="E27" s="25"/>
      <c r="F27" s="13"/>
    </row>
    <row r="28" spans="1:6" ht="14.25" customHeight="1" x14ac:dyDescent="0.25">
      <c r="A28" s="23" t="s">
        <v>113</v>
      </c>
      <c r="B28" s="18" t="s">
        <v>114</v>
      </c>
      <c r="C28" s="96">
        <v>10000</v>
      </c>
      <c r="D28" s="96">
        <v>10000</v>
      </c>
      <c r="E28" s="104">
        <v>7512.99</v>
      </c>
      <c r="F28" s="13">
        <v>75.13</v>
      </c>
    </row>
    <row r="29" spans="1:6" ht="14.25" customHeight="1" x14ac:dyDescent="0.25">
      <c r="A29" s="23">
        <v>71464</v>
      </c>
      <c r="B29" s="18" t="s">
        <v>115</v>
      </c>
      <c r="C29" s="15"/>
      <c r="D29" s="15"/>
      <c r="E29" s="24"/>
      <c r="F29" s="15"/>
    </row>
    <row r="30" spans="1:6" ht="15" customHeight="1" x14ac:dyDescent="0.25">
      <c r="A30" s="23" t="s">
        <v>116</v>
      </c>
      <c r="B30" s="18" t="s">
        <v>117</v>
      </c>
      <c r="C30" s="13"/>
      <c r="D30" s="13"/>
      <c r="E30" s="25"/>
      <c r="F30" s="13"/>
    </row>
    <row r="31" spans="1:6" ht="29.25" customHeight="1" x14ac:dyDescent="0.25">
      <c r="A31" s="23">
        <v>7148</v>
      </c>
      <c r="B31" s="18" t="s">
        <v>118</v>
      </c>
      <c r="C31" s="96">
        <v>9000</v>
      </c>
      <c r="D31" s="96">
        <v>9000</v>
      </c>
      <c r="E31" s="104">
        <v>8999.7800000000007</v>
      </c>
      <c r="F31" s="13">
        <v>100</v>
      </c>
    </row>
    <row r="32" spans="1:6" x14ac:dyDescent="0.25">
      <c r="A32" s="23" t="s">
        <v>119</v>
      </c>
      <c r="B32" s="14" t="s">
        <v>17</v>
      </c>
      <c r="C32" s="96">
        <v>4500</v>
      </c>
      <c r="D32" s="96">
        <v>4500</v>
      </c>
      <c r="E32" s="104">
        <v>804.23</v>
      </c>
      <c r="F32" s="15">
        <v>17.87</v>
      </c>
    </row>
    <row r="33" spans="1:6" x14ac:dyDescent="0.25">
      <c r="A33" s="22">
        <v>715</v>
      </c>
      <c r="B33" s="16" t="s">
        <v>120</v>
      </c>
      <c r="C33" s="13">
        <v>31200</v>
      </c>
      <c r="D33" s="13">
        <v>31200</v>
      </c>
      <c r="E33" s="25">
        <v>32634.6</v>
      </c>
      <c r="F33" s="13">
        <v>104.6</v>
      </c>
    </row>
    <row r="34" spans="1:6" x14ac:dyDescent="0.25">
      <c r="A34" s="23" t="s">
        <v>121</v>
      </c>
      <c r="B34" s="14" t="s">
        <v>122</v>
      </c>
      <c r="C34" s="15">
        <v>500</v>
      </c>
      <c r="D34" s="15">
        <v>500</v>
      </c>
      <c r="E34" s="24"/>
      <c r="F34" s="15"/>
    </row>
    <row r="35" spans="1:6" x14ac:dyDescent="0.25">
      <c r="A35" s="23" t="s">
        <v>123</v>
      </c>
      <c r="B35" s="14" t="s">
        <v>124</v>
      </c>
      <c r="C35" s="15">
        <v>500</v>
      </c>
      <c r="D35" s="15">
        <v>500</v>
      </c>
      <c r="E35" s="24">
        <v>57.49</v>
      </c>
      <c r="F35" s="15">
        <v>11.5</v>
      </c>
    </row>
    <row r="36" spans="1:6" x14ac:dyDescent="0.25">
      <c r="A36" s="23">
        <v>71525</v>
      </c>
      <c r="B36" s="14" t="s">
        <v>125</v>
      </c>
      <c r="C36" s="15"/>
      <c r="D36" s="15"/>
      <c r="E36" s="24"/>
      <c r="F36" s="15"/>
    </row>
    <row r="37" spans="1:6" x14ac:dyDescent="0.25">
      <c r="A37" s="23" t="s">
        <v>126</v>
      </c>
      <c r="B37" s="14" t="s">
        <v>127</v>
      </c>
      <c r="C37" s="15">
        <v>30000</v>
      </c>
      <c r="D37" s="15">
        <v>30000</v>
      </c>
      <c r="E37" s="24">
        <v>32543.11</v>
      </c>
      <c r="F37" s="15">
        <v>108.48</v>
      </c>
    </row>
    <row r="38" spans="1:6" x14ac:dyDescent="0.25">
      <c r="A38" s="23">
        <v>71532</v>
      </c>
      <c r="B38" s="14" t="s">
        <v>128</v>
      </c>
      <c r="C38" s="15"/>
      <c r="D38" s="15"/>
      <c r="E38" s="24"/>
      <c r="F38" s="15"/>
    </row>
    <row r="39" spans="1:6" x14ac:dyDescent="0.25">
      <c r="A39" s="23" t="s">
        <v>129</v>
      </c>
      <c r="B39" s="14" t="s">
        <v>120</v>
      </c>
      <c r="C39" s="15">
        <v>200</v>
      </c>
      <c r="D39" s="15">
        <v>200</v>
      </c>
      <c r="E39" s="24">
        <v>34</v>
      </c>
      <c r="F39" s="15">
        <v>17</v>
      </c>
    </row>
    <row r="40" spans="1:6" s="7" customFormat="1" x14ac:dyDescent="0.25">
      <c r="A40" s="22">
        <v>72</v>
      </c>
      <c r="B40" s="16" t="s">
        <v>130</v>
      </c>
      <c r="C40" s="13"/>
      <c r="D40" s="13"/>
      <c r="E40" s="25"/>
      <c r="F40" s="13"/>
    </row>
    <row r="41" spans="1:6" x14ac:dyDescent="0.25">
      <c r="A41" s="23" t="s">
        <v>131</v>
      </c>
      <c r="B41" s="14" t="s">
        <v>132</v>
      </c>
      <c r="C41" s="15"/>
      <c r="D41" s="15"/>
      <c r="E41" s="24"/>
      <c r="F41" s="15"/>
    </row>
    <row r="42" spans="1:6" x14ac:dyDescent="0.25">
      <c r="A42" s="23" t="s">
        <v>133</v>
      </c>
      <c r="B42" s="14" t="s">
        <v>134</v>
      </c>
      <c r="C42" s="15"/>
      <c r="D42" s="15"/>
      <c r="E42" s="24"/>
      <c r="F42" s="15"/>
    </row>
    <row r="43" spans="1:6" x14ac:dyDescent="0.25">
      <c r="A43" s="23" t="s">
        <v>135</v>
      </c>
      <c r="B43" s="14" t="s">
        <v>136</v>
      </c>
      <c r="C43" s="15"/>
      <c r="D43" s="15"/>
      <c r="E43" s="24"/>
      <c r="F43" s="15"/>
    </row>
    <row r="44" spans="1:6" x14ac:dyDescent="0.25">
      <c r="A44" s="23" t="s">
        <v>137</v>
      </c>
      <c r="B44" s="14" t="s">
        <v>138</v>
      </c>
      <c r="C44" s="15"/>
      <c r="D44" s="15"/>
      <c r="E44" s="24"/>
      <c r="F44" s="15"/>
    </row>
    <row r="45" spans="1:6" x14ac:dyDescent="0.25">
      <c r="A45" s="23" t="s">
        <v>139</v>
      </c>
      <c r="B45" s="14" t="s">
        <v>140</v>
      </c>
      <c r="C45" s="15"/>
      <c r="D45" s="15"/>
      <c r="E45" s="24"/>
      <c r="F45" s="15"/>
    </row>
    <row r="46" spans="1:6" s="7" customFormat="1" ht="16.5" customHeight="1" x14ac:dyDescent="0.25">
      <c r="A46" s="22">
        <v>73</v>
      </c>
      <c r="B46" s="19" t="s">
        <v>141</v>
      </c>
      <c r="C46" s="13">
        <v>312461.25</v>
      </c>
      <c r="D46" s="13">
        <v>312461.25</v>
      </c>
      <c r="E46" s="25">
        <v>312461.25</v>
      </c>
      <c r="F46" s="13">
        <v>100</v>
      </c>
    </row>
    <row r="47" spans="1:6" x14ac:dyDescent="0.25">
      <c r="A47" s="23">
        <v>731</v>
      </c>
      <c r="B47" s="14" t="s">
        <v>142</v>
      </c>
      <c r="C47" s="15"/>
      <c r="D47" s="15"/>
      <c r="E47" s="24"/>
      <c r="F47" s="13"/>
    </row>
    <row r="48" spans="1:6" s="7" customFormat="1" x14ac:dyDescent="0.25">
      <c r="A48" s="23" t="s">
        <v>143</v>
      </c>
      <c r="B48" s="14" t="s">
        <v>144</v>
      </c>
      <c r="C48" s="15">
        <v>312461.25</v>
      </c>
      <c r="D48" s="15">
        <v>312461.25</v>
      </c>
      <c r="E48" s="24">
        <v>312461.25</v>
      </c>
      <c r="F48" s="15">
        <v>100</v>
      </c>
    </row>
    <row r="49" spans="1:9" s="7" customFormat="1" x14ac:dyDescent="0.25">
      <c r="A49" s="22">
        <v>74</v>
      </c>
      <c r="B49" s="16" t="s">
        <v>145</v>
      </c>
      <c r="C49" s="13">
        <v>1730744.68</v>
      </c>
      <c r="D49" s="13">
        <v>1730744.68</v>
      </c>
      <c r="E49" s="25">
        <v>1699521.88</v>
      </c>
      <c r="F49" s="13">
        <v>98.19</v>
      </c>
    </row>
    <row r="50" spans="1:9" x14ac:dyDescent="0.25">
      <c r="A50" s="23" t="s">
        <v>146</v>
      </c>
      <c r="B50" s="14" t="s">
        <v>147</v>
      </c>
      <c r="C50" s="13">
        <v>309332.68</v>
      </c>
      <c r="D50" s="13">
        <v>309332.68</v>
      </c>
      <c r="E50" s="25">
        <v>318461.08</v>
      </c>
      <c r="F50" s="15">
        <v>102.95</v>
      </c>
    </row>
    <row r="51" spans="1:9" x14ac:dyDescent="0.25">
      <c r="A51" s="23" t="s">
        <v>148</v>
      </c>
      <c r="B51" s="14" t="s">
        <v>149</v>
      </c>
      <c r="C51" s="15">
        <v>120000</v>
      </c>
      <c r="D51" s="15">
        <v>120000</v>
      </c>
      <c r="E51" s="24">
        <v>109272.5</v>
      </c>
      <c r="F51" s="15">
        <v>91.06</v>
      </c>
    </row>
    <row r="52" spans="1:9" x14ac:dyDescent="0.25">
      <c r="A52" s="23" t="s">
        <v>150</v>
      </c>
      <c r="B52" s="14" t="s">
        <v>268</v>
      </c>
      <c r="C52" s="15">
        <v>189332.68</v>
      </c>
      <c r="D52" s="15">
        <v>189332.68</v>
      </c>
      <c r="E52" s="24">
        <v>209188.58</v>
      </c>
      <c r="F52" s="15">
        <v>110.49</v>
      </c>
    </row>
    <row r="53" spans="1:9" x14ac:dyDescent="0.25">
      <c r="A53" s="14">
        <v>742</v>
      </c>
      <c r="B53" s="14" t="s">
        <v>151</v>
      </c>
      <c r="C53" s="13">
        <v>1421412</v>
      </c>
      <c r="D53" s="13">
        <v>1421412</v>
      </c>
      <c r="E53" s="25">
        <v>1381060.8</v>
      </c>
      <c r="F53" s="13">
        <v>97.16</v>
      </c>
    </row>
    <row r="54" spans="1:9" x14ac:dyDescent="0.25">
      <c r="A54" s="23" t="s">
        <v>152</v>
      </c>
      <c r="B54" s="14" t="s">
        <v>269</v>
      </c>
      <c r="C54" s="15"/>
      <c r="D54" s="15"/>
      <c r="E54" s="24"/>
      <c r="F54" s="15"/>
    </row>
    <row r="55" spans="1:9" x14ac:dyDescent="0.25">
      <c r="A55" s="23">
        <v>7425</v>
      </c>
      <c r="B55" s="14" t="s">
        <v>270</v>
      </c>
      <c r="C55" s="15">
        <v>3100</v>
      </c>
      <c r="D55" s="15">
        <v>3100</v>
      </c>
      <c r="E55" s="24">
        <v>3095.8</v>
      </c>
      <c r="F55" s="15">
        <v>99.86</v>
      </c>
    </row>
    <row r="56" spans="1:9" s="7" customFormat="1" x14ac:dyDescent="0.25">
      <c r="A56" s="94">
        <v>7426</v>
      </c>
      <c r="B56" s="95" t="s">
        <v>153</v>
      </c>
      <c r="C56" s="96">
        <v>1418312</v>
      </c>
      <c r="D56" s="96">
        <v>1418312</v>
      </c>
      <c r="E56" s="104">
        <v>1377965</v>
      </c>
      <c r="F56" s="15">
        <v>97.16</v>
      </c>
    </row>
    <row r="57" spans="1:9" x14ac:dyDescent="0.25">
      <c r="A57" s="97">
        <v>75</v>
      </c>
      <c r="B57" s="98" t="s">
        <v>56</v>
      </c>
      <c r="C57" s="89">
        <v>53839.47</v>
      </c>
      <c r="D57" s="89">
        <v>53839.47</v>
      </c>
      <c r="E57" s="88">
        <v>48311.64</v>
      </c>
      <c r="F57" s="89">
        <v>89.73</v>
      </c>
      <c r="I57" s="8"/>
    </row>
    <row r="58" spans="1:9" x14ac:dyDescent="0.25">
      <c r="A58" s="23">
        <v>751</v>
      </c>
      <c r="B58" s="14" t="s">
        <v>271</v>
      </c>
      <c r="C58" s="15">
        <v>53839.47</v>
      </c>
      <c r="D58" s="15">
        <v>53839.47</v>
      </c>
      <c r="E58" s="15">
        <v>48311.64</v>
      </c>
      <c r="F58" s="15">
        <v>89.73</v>
      </c>
      <c r="I58" s="8"/>
    </row>
    <row r="59" spans="1:9" x14ac:dyDescent="0.25">
      <c r="A59" s="23">
        <v>7511</v>
      </c>
      <c r="B59" s="14" t="s">
        <v>154</v>
      </c>
      <c r="C59" s="15">
        <v>53839.47</v>
      </c>
      <c r="D59" s="15">
        <v>53839.47</v>
      </c>
      <c r="E59" s="15">
        <v>48311.64</v>
      </c>
      <c r="F59" s="15">
        <v>89.73</v>
      </c>
      <c r="I59" s="8"/>
    </row>
    <row r="60" spans="1:9" x14ac:dyDescent="0.25">
      <c r="A60" s="14">
        <v>7512</v>
      </c>
      <c r="B60" s="95" t="s">
        <v>155</v>
      </c>
      <c r="C60" s="13"/>
      <c r="D60" s="13"/>
      <c r="E60" s="13"/>
      <c r="F60" s="13"/>
      <c r="I60" s="8"/>
    </row>
    <row r="61" spans="1:9" x14ac:dyDescent="0.25">
      <c r="A61" s="99"/>
      <c r="B61" s="100" t="s">
        <v>272</v>
      </c>
      <c r="C61" s="88">
        <v>2570345.4</v>
      </c>
      <c r="D61" s="101">
        <v>2570345.4</v>
      </c>
      <c r="E61" s="102">
        <v>2541285.0499999998</v>
      </c>
      <c r="F61" s="103">
        <v>98.87</v>
      </c>
      <c r="I61" s="8"/>
    </row>
    <row r="63" spans="1:9" x14ac:dyDescent="0.25">
      <c r="A63" s="108"/>
      <c r="B63" s="109"/>
      <c r="C63" s="109"/>
      <c r="D63" s="109"/>
      <c r="E63" s="109"/>
      <c r="F63" s="109"/>
    </row>
    <row r="64" spans="1:9" x14ac:dyDescent="0.25">
      <c r="A64" s="109"/>
      <c r="B64" s="109"/>
      <c r="C64" s="109"/>
      <c r="D64" s="109"/>
      <c r="E64" s="109"/>
      <c r="F64" s="109"/>
    </row>
    <row r="65" spans="5:9" x14ac:dyDescent="0.25">
      <c r="I65" s="9"/>
    </row>
    <row r="66" spans="5:9" x14ac:dyDescent="0.25">
      <c r="E66" s="9"/>
    </row>
    <row r="67" spans="5:9" x14ac:dyDescent="0.25">
      <c r="E67" s="9"/>
      <c r="F67" s="10"/>
      <c r="I67" s="11"/>
    </row>
    <row r="74" spans="5:9" x14ac:dyDescent="0.25">
      <c r="I74" s="8"/>
    </row>
    <row r="76" spans="5:9" x14ac:dyDescent="0.25">
      <c r="I76" s="11"/>
    </row>
    <row r="80" spans="5:9" x14ac:dyDescent="0.25">
      <c r="I80" s="11"/>
    </row>
  </sheetData>
  <mergeCells count="2">
    <mergeCell ref="A2:F2"/>
    <mergeCell ref="A63:F6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8"/>
  <sheetViews>
    <sheetView workbookViewId="0">
      <selection activeCell="G98" sqref="G98"/>
    </sheetView>
  </sheetViews>
  <sheetFormatPr defaultRowHeight="15" x14ac:dyDescent="0.25"/>
  <cols>
    <col min="2" max="2" width="11.28515625" customWidth="1"/>
    <col min="3" max="3" width="50.28515625" customWidth="1"/>
    <col min="4" max="4" width="13.5703125" customWidth="1"/>
    <col min="5" max="5" width="12.5703125" customWidth="1"/>
    <col min="6" max="6" width="12.85546875" customWidth="1"/>
    <col min="7" max="7" width="11.140625" customWidth="1"/>
  </cols>
  <sheetData>
    <row r="2" spans="2:7" x14ac:dyDescent="0.25">
      <c r="C2" s="1" t="s">
        <v>280</v>
      </c>
    </row>
    <row r="4" spans="2:7" s="1" customFormat="1" ht="41.25" thickBot="1" x14ac:dyDescent="0.3">
      <c r="B4" s="35" t="s">
        <v>0</v>
      </c>
      <c r="C4" s="35" t="s">
        <v>1</v>
      </c>
      <c r="D4" s="34" t="s">
        <v>77</v>
      </c>
      <c r="E4" s="34" t="s">
        <v>278</v>
      </c>
      <c r="F4" s="34" t="s">
        <v>279</v>
      </c>
      <c r="G4" s="34" t="s">
        <v>78</v>
      </c>
    </row>
    <row r="5" spans="2:7" s="1" customFormat="1" ht="15.75" thickTop="1" x14ac:dyDescent="0.25">
      <c r="B5" s="29" t="s">
        <v>2</v>
      </c>
      <c r="C5" s="30" t="s">
        <v>3</v>
      </c>
      <c r="D5" s="41">
        <v>1546491.68</v>
      </c>
      <c r="E5" s="41">
        <v>1546491.68</v>
      </c>
      <c r="F5" s="41">
        <v>1483173.65</v>
      </c>
      <c r="G5" s="41">
        <v>95.91</v>
      </c>
    </row>
    <row r="6" spans="2:7" s="1" customFormat="1" x14ac:dyDescent="0.25">
      <c r="B6" s="2">
        <v>41</v>
      </c>
      <c r="C6" s="31" t="s">
        <v>3</v>
      </c>
      <c r="D6" s="38">
        <v>694929.68</v>
      </c>
      <c r="E6" s="38">
        <v>694929.68</v>
      </c>
      <c r="F6" s="38">
        <v>646539.66</v>
      </c>
      <c r="G6" s="38">
        <v>93.04</v>
      </c>
    </row>
    <row r="7" spans="2:7" s="1" customFormat="1" x14ac:dyDescent="0.25">
      <c r="B7" s="2">
        <v>411</v>
      </c>
      <c r="C7" s="31" t="s">
        <v>4</v>
      </c>
      <c r="D7" s="38">
        <v>481969.68</v>
      </c>
      <c r="E7" s="38">
        <v>481969.68</v>
      </c>
      <c r="F7" s="38">
        <v>472124.35</v>
      </c>
      <c r="G7" s="38">
        <v>97.96</v>
      </c>
    </row>
    <row r="8" spans="2:7" ht="15.75" x14ac:dyDescent="0.3">
      <c r="B8" s="3" t="s">
        <v>156</v>
      </c>
      <c r="C8" s="32" t="s">
        <v>5</v>
      </c>
      <c r="D8" s="39">
        <v>286579.68</v>
      </c>
      <c r="E8" s="39">
        <v>286579.68</v>
      </c>
      <c r="F8" s="39">
        <v>279789.8</v>
      </c>
      <c r="G8" s="39">
        <v>97.63</v>
      </c>
    </row>
    <row r="9" spans="2:7" ht="15.75" x14ac:dyDescent="0.3">
      <c r="B9" s="3" t="s">
        <v>157</v>
      </c>
      <c r="C9" s="32" t="s">
        <v>6</v>
      </c>
      <c r="D9" s="40">
        <v>41460.83</v>
      </c>
      <c r="E9" s="39">
        <v>41460.83</v>
      </c>
      <c r="F9" s="39">
        <v>40661.65</v>
      </c>
      <c r="G9" s="39">
        <v>98.07</v>
      </c>
    </row>
    <row r="10" spans="2:7" ht="15.75" x14ac:dyDescent="0.3">
      <c r="B10" s="3" t="s">
        <v>158</v>
      </c>
      <c r="C10" s="32" t="s">
        <v>7</v>
      </c>
      <c r="D10" s="40">
        <v>99446.47</v>
      </c>
      <c r="E10" s="39">
        <v>99446.47</v>
      </c>
      <c r="F10" s="39">
        <v>98828.15</v>
      </c>
      <c r="G10" s="39">
        <v>99.38</v>
      </c>
    </row>
    <row r="11" spans="2:7" ht="15.75" x14ac:dyDescent="0.3">
      <c r="B11" s="3" t="s">
        <v>159</v>
      </c>
      <c r="C11" s="32" t="s">
        <v>8</v>
      </c>
      <c r="D11" s="39">
        <v>49162</v>
      </c>
      <c r="E11" s="39">
        <v>49162</v>
      </c>
      <c r="F11" s="39">
        <v>47580.160000000003</v>
      </c>
      <c r="G11" s="39">
        <v>96.78</v>
      </c>
    </row>
    <row r="12" spans="2:7" ht="15.75" x14ac:dyDescent="0.3">
      <c r="B12" s="3" t="s">
        <v>160</v>
      </c>
      <c r="C12" s="32" t="s">
        <v>9</v>
      </c>
      <c r="D12" s="39">
        <v>5320.7</v>
      </c>
      <c r="E12" s="39">
        <v>5320.7</v>
      </c>
      <c r="F12" s="39">
        <v>5264.59</v>
      </c>
      <c r="G12" s="39">
        <v>98.95</v>
      </c>
    </row>
    <row r="13" spans="2:7" s="1" customFormat="1" x14ac:dyDescent="0.25">
      <c r="B13" s="2">
        <v>412</v>
      </c>
      <c r="C13" s="31" t="s">
        <v>10</v>
      </c>
      <c r="D13" s="38">
        <v>30784</v>
      </c>
      <c r="E13" s="38">
        <v>30784</v>
      </c>
      <c r="F13" s="38">
        <v>30546.23</v>
      </c>
      <c r="G13" s="38">
        <v>99.23</v>
      </c>
    </row>
    <row r="14" spans="2:7" ht="15.75" x14ac:dyDescent="0.3">
      <c r="B14" s="3" t="s">
        <v>161</v>
      </c>
      <c r="C14" s="32" t="s">
        <v>11</v>
      </c>
      <c r="D14" s="84"/>
      <c r="E14" s="32"/>
      <c r="F14" s="32"/>
      <c r="G14" s="32"/>
    </row>
    <row r="15" spans="2:7" ht="15.75" x14ac:dyDescent="0.3">
      <c r="B15" s="3" t="s">
        <v>162</v>
      </c>
      <c r="C15" s="32" t="s">
        <v>12</v>
      </c>
      <c r="D15" s="84"/>
      <c r="E15" s="32"/>
      <c r="F15" s="32"/>
      <c r="G15" s="32"/>
    </row>
    <row r="16" spans="2:7" ht="15.75" x14ac:dyDescent="0.3">
      <c r="B16" s="3" t="s">
        <v>163</v>
      </c>
      <c r="C16" s="32" t="s">
        <v>13</v>
      </c>
      <c r="D16" s="84"/>
      <c r="E16" s="32"/>
      <c r="F16" s="32"/>
      <c r="G16" s="32"/>
    </row>
    <row r="17" spans="2:7" ht="15.75" x14ac:dyDescent="0.3">
      <c r="B17" s="3" t="s">
        <v>164</v>
      </c>
      <c r="C17" s="32" t="s">
        <v>14</v>
      </c>
      <c r="D17" s="39">
        <v>324</v>
      </c>
      <c r="E17" s="84">
        <v>324</v>
      </c>
      <c r="F17" s="84">
        <v>324</v>
      </c>
      <c r="G17" s="39">
        <v>100</v>
      </c>
    </row>
    <row r="18" spans="2:7" ht="15.75" x14ac:dyDescent="0.3">
      <c r="B18" s="3" t="s">
        <v>165</v>
      </c>
      <c r="C18" s="32" t="s">
        <v>15</v>
      </c>
      <c r="D18" s="84"/>
      <c r="E18" s="84"/>
      <c r="F18" s="32"/>
      <c r="G18" s="32"/>
    </row>
    <row r="19" spans="2:7" ht="15.75" x14ac:dyDescent="0.3">
      <c r="B19" s="3" t="s">
        <v>166</v>
      </c>
      <c r="C19" s="32" t="s">
        <v>16</v>
      </c>
      <c r="D19" s="39">
        <v>23460</v>
      </c>
      <c r="E19" s="39">
        <v>23460</v>
      </c>
      <c r="F19" s="39">
        <v>23224</v>
      </c>
      <c r="G19" s="39">
        <v>98.99</v>
      </c>
    </row>
    <row r="20" spans="2:7" ht="15.75" x14ac:dyDescent="0.3">
      <c r="B20" s="3" t="s">
        <v>167</v>
      </c>
      <c r="C20" s="32" t="s">
        <v>17</v>
      </c>
      <c r="D20" s="39">
        <v>7000</v>
      </c>
      <c r="E20" s="39">
        <v>7000</v>
      </c>
      <c r="F20" s="39">
        <v>6998.23</v>
      </c>
      <c r="G20" s="39">
        <v>99.97</v>
      </c>
    </row>
    <row r="21" spans="2:7" s="1" customFormat="1" x14ac:dyDescent="0.25">
      <c r="B21" s="2">
        <v>413</v>
      </c>
      <c r="C21" s="31" t="s">
        <v>18</v>
      </c>
      <c r="D21" s="38">
        <v>48300</v>
      </c>
      <c r="E21" s="38">
        <v>48300</v>
      </c>
      <c r="F21" s="38">
        <v>45728.92</v>
      </c>
      <c r="G21" s="38">
        <v>94.67</v>
      </c>
    </row>
    <row r="22" spans="2:7" ht="15.75" x14ac:dyDescent="0.3">
      <c r="B22" s="3" t="s">
        <v>168</v>
      </c>
      <c r="C22" s="32" t="s">
        <v>19</v>
      </c>
      <c r="D22" s="39">
        <v>5500</v>
      </c>
      <c r="E22" s="39">
        <v>5500</v>
      </c>
      <c r="F22" s="39">
        <v>5188.5200000000004</v>
      </c>
      <c r="G22" s="39">
        <v>94.33</v>
      </c>
    </row>
    <row r="23" spans="2:7" ht="15.75" x14ac:dyDescent="0.3">
      <c r="B23" s="3" t="s">
        <v>169</v>
      </c>
      <c r="C23" s="32" t="s">
        <v>20</v>
      </c>
      <c r="D23" s="39">
        <v>4300</v>
      </c>
      <c r="E23" s="39">
        <v>4300</v>
      </c>
      <c r="F23" s="39">
        <v>4206.95</v>
      </c>
      <c r="G23" s="39">
        <v>97.81</v>
      </c>
    </row>
    <row r="24" spans="2:7" ht="15.75" x14ac:dyDescent="0.3">
      <c r="B24" s="3" t="s">
        <v>170</v>
      </c>
      <c r="C24" s="32" t="s">
        <v>21</v>
      </c>
      <c r="D24" s="39">
        <v>25000</v>
      </c>
      <c r="E24" s="39">
        <v>25000</v>
      </c>
      <c r="F24" s="39">
        <v>23028.45</v>
      </c>
      <c r="G24" s="39">
        <v>92.11</v>
      </c>
    </row>
    <row r="25" spans="2:7" ht="15.75" x14ac:dyDescent="0.3">
      <c r="B25" s="3" t="s">
        <v>171</v>
      </c>
      <c r="C25" s="32" t="s">
        <v>22</v>
      </c>
      <c r="D25" s="39">
        <v>13500</v>
      </c>
      <c r="E25" s="39">
        <v>13500</v>
      </c>
      <c r="F25" s="39">
        <v>13305</v>
      </c>
      <c r="G25" s="39">
        <v>98.55</v>
      </c>
    </row>
    <row r="26" spans="2:7" ht="15.75" x14ac:dyDescent="0.3">
      <c r="B26" s="3" t="s">
        <v>172</v>
      </c>
      <c r="C26" s="32" t="s">
        <v>23</v>
      </c>
      <c r="D26" s="84"/>
      <c r="E26" s="39"/>
      <c r="F26" s="32"/>
      <c r="G26" s="32"/>
    </row>
    <row r="27" spans="2:7" s="1" customFormat="1" x14ac:dyDescent="0.25">
      <c r="B27" s="2">
        <v>414</v>
      </c>
      <c r="C27" s="31" t="s">
        <v>24</v>
      </c>
      <c r="D27" s="38">
        <v>71050</v>
      </c>
      <c r="E27" s="38">
        <v>71050</v>
      </c>
      <c r="F27" s="38">
        <v>48345.88</v>
      </c>
      <c r="G27" s="38">
        <v>68.040000000000006</v>
      </c>
    </row>
    <row r="28" spans="2:7" ht="15.75" x14ac:dyDescent="0.3">
      <c r="B28" s="3" t="s">
        <v>173</v>
      </c>
      <c r="C28" s="32" t="s">
        <v>25</v>
      </c>
      <c r="D28" s="39">
        <v>9100</v>
      </c>
      <c r="E28" s="39">
        <v>9100</v>
      </c>
      <c r="F28" s="39">
        <v>6856.9</v>
      </c>
      <c r="G28" s="39">
        <v>75.349999999999994</v>
      </c>
    </row>
    <row r="29" spans="2:7" ht="15.75" x14ac:dyDescent="0.3">
      <c r="B29" s="3" t="s">
        <v>174</v>
      </c>
      <c r="C29" s="32" t="s">
        <v>26</v>
      </c>
      <c r="D29" s="39">
        <v>15600</v>
      </c>
      <c r="E29" s="39">
        <v>15600</v>
      </c>
      <c r="F29" s="39">
        <v>12336.93</v>
      </c>
      <c r="G29" s="39">
        <v>79.08</v>
      </c>
    </row>
    <row r="30" spans="2:7" ht="15.75" x14ac:dyDescent="0.3">
      <c r="B30" s="3" t="s">
        <v>175</v>
      </c>
      <c r="C30" s="32" t="s">
        <v>27</v>
      </c>
      <c r="D30" s="39">
        <v>14150</v>
      </c>
      <c r="E30" s="39">
        <v>14150</v>
      </c>
      <c r="F30" s="39">
        <v>13213.32</v>
      </c>
      <c r="G30" s="39">
        <v>93.38</v>
      </c>
    </row>
    <row r="31" spans="2:7" ht="15.75" x14ac:dyDescent="0.3">
      <c r="B31" s="3" t="s">
        <v>176</v>
      </c>
      <c r="C31" s="32" t="s">
        <v>28</v>
      </c>
      <c r="D31" s="39">
        <v>3300</v>
      </c>
      <c r="E31" s="39">
        <v>3300</v>
      </c>
      <c r="F31" s="39">
        <v>3177.79</v>
      </c>
      <c r="G31" s="39">
        <v>96.3</v>
      </c>
    </row>
    <row r="32" spans="2:7" ht="15.75" x14ac:dyDescent="0.3">
      <c r="B32" s="3" t="s">
        <v>177</v>
      </c>
      <c r="C32" s="32" t="s">
        <v>29</v>
      </c>
      <c r="D32" s="39"/>
      <c r="E32" s="39"/>
      <c r="F32" s="32"/>
      <c r="G32" s="32"/>
    </row>
    <row r="33" spans="2:7" ht="15.75" x14ac:dyDescent="0.3">
      <c r="B33" s="3" t="s">
        <v>178</v>
      </c>
      <c r="C33" s="32" t="s">
        <v>30</v>
      </c>
      <c r="D33" s="39">
        <v>3600</v>
      </c>
      <c r="E33" s="39">
        <v>3600</v>
      </c>
      <c r="F33" s="39">
        <v>3165</v>
      </c>
      <c r="G33" s="39">
        <v>87.92</v>
      </c>
    </row>
    <row r="34" spans="2:7" ht="15.75" x14ac:dyDescent="0.3">
      <c r="B34" s="3" t="s">
        <v>179</v>
      </c>
      <c r="C34" s="32" t="s">
        <v>31</v>
      </c>
      <c r="D34" s="39">
        <v>15000</v>
      </c>
      <c r="E34" s="39">
        <v>15000</v>
      </c>
      <c r="F34" s="39">
        <v>2986</v>
      </c>
      <c r="G34" s="39">
        <v>19.91</v>
      </c>
    </row>
    <row r="35" spans="2:7" ht="15.75" x14ac:dyDescent="0.3">
      <c r="B35" s="3" t="s">
        <v>180</v>
      </c>
      <c r="C35" s="32" t="s">
        <v>32</v>
      </c>
      <c r="D35" s="39"/>
      <c r="E35" s="39"/>
      <c r="F35" s="39"/>
      <c r="G35" s="39"/>
    </row>
    <row r="36" spans="2:7" ht="15.75" x14ac:dyDescent="0.3">
      <c r="B36" s="3" t="s">
        <v>181</v>
      </c>
      <c r="C36" s="32" t="s">
        <v>33</v>
      </c>
      <c r="D36" s="39">
        <v>10300</v>
      </c>
      <c r="E36" s="39">
        <v>10300</v>
      </c>
      <c r="F36" s="39">
        <v>6609.94</v>
      </c>
      <c r="G36" s="39">
        <v>64.16</v>
      </c>
    </row>
    <row r="37" spans="2:7" s="1" customFormat="1" x14ac:dyDescent="0.25">
      <c r="B37" s="2">
        <v>415</v>
      </c>
      <c r="C37" s="31" t="s">
        <v>34</v>
      </c>
      <c r="D37" s="38">
        <v>18600</v>
      </c>
      <c r="E37" s="38">
        <v>18600</v>
      </c>
      <c r="F37" s="38">
        <v>18400.8</v>
      </c>
      <c r="G37" s="38">
        <v>98.93</v>
      </c>
    </row>
    <row r="38" spans="2:7" ht="15.75" x14ac:dyDescent="0.3">
      <c r="B38" s="3" t="s">
        <v>182</v>
      </c>
      <c r="C38" s="32" t="s">
        <v>35</v>
      </c>
      <c r="D38" s="39">
        <v>6200</v>
      </c>
      <c r="E38" s="39">
        <v>6200</v>
      </c>
      <c r="F38" s="39">
        <v>6154.15</v>
      </c>
      <c r="G38" s="39">
        <v>99.26</v>
      </c>
    </row>
    <row r="39" spans="2:7" ht="15.75" x14ac:dyDescent="0.3">
      <c r="B39" s="3" t="s">
        <v>183</v>
      </c>
      <c r="C39" s="32" t="s">
        <v>36</v>
      </c>
      <c r="D39" s="39"/>
      <c r="E39" s="39"/>
      <c r="F39" s="39"/>
      <c r="G39" s="39"/>
    </row>
    <row r="40" spans="2:7" ht="15.75" x14ac:dyDescent="0.3">
      <c r="B40" s="3" t="s">
        <v>184</v>
      </c>
      <c r="C40" s="32" t="s">
        <v>37</v>
      </c>
      <c r="D40" s="39">
        <v>12400</v>
      </c>
      <c r="E40" s="39">
        <v>12400</v>
      </c>
      <c r="F40" s="39">
        <v>12246.65</v>
      </c>
      <c r="G40" s="39">
        <v>98.76</v>
      </c>
    </row>
    <row r="41" spans="2:7" s="1" customFormat="1" x14ac:dyDescent="0.25">
      <c r="B41" s="2">
        <v>416</v>
      </c>
      <c r="C41" s="31" t="s">
        <v>38</v>
      </c>
      <c r="D41" s="86">
        <v>2126</v>
      </c>
      <c r="E41" s="86">
        <v>2126</v>
      </c>
      <c r="F41" s="86">
        <v>1561.16</v>
      </c>
      <c r="G41" s="86">
        <v>73.430000000000007</v>
      </c>
    </row>
    <row r="42" spans="2:7" ht="15.75" x14ac:dyDescent="0.3">
      <c r="B42" s="3" t="s">
        <v>212</v>
      </c>
      <c r="C42" s="32" t="s">
        <v>39</v>
      </c>
      <c r="D42" s="84">
        <v>2126</v>
      </c>
      <c r="E42" s="84">
        <v>2126</v>
      </c>
      <c r="F42" s="84">
        <v>1561.16</v>
      </c>
      <c r="G42" s="84">
        <v>73.430000000000007</v>
      </c>
    </row>
    <row r="43" spans="2:7" ht="15.75" x14ac:dyDescent="0.3">
      <c r="B43" s="3" t="s">
        <v>213</v>
      </c>
      <c r="C43" s="32" t="s">
        <v>40</v>
      </c>
      <c r="D43" s="32"/>
      <c r="E43" s="32"/>
      <c r="F43" s="32"/>
      <c r="G43" s="32"/>
    </row>
    <row r="44" spans="2:7" s="1" customFormat="1" x14ac:dyDescent="0.25">
      <c r="B44" s="2">
        <v>417</v>
      </c>
      <c r="C44" s="31" t="s">
        <v>41</v>
      </c>
      <c r="D44" s="31"/>
      <c r="E44" s="31"/>
      <c r="F44" s="31"/>
      <c r="G44" s="31"/>
    </row>
    <row r="45" spans="2:7" ht="15.75" x14ac:dyDescent="0.3">
      <c r="B45" s="3" t="s">
        <v>185</v>
      </c>
      <c r="C45" s="32" t="s">
        <v>42</v>
      </c>
      <c r="D45" s="32"/>
      <c r="E45" s="32"/>
      <c r="F45" s="32"/>
      <c r="G45" s="32"/>
    </row>
    <row r="46" spans="2:7" ht="15.75" x14ac:dyDescent="0.3">
      <c r="B46" s="3" t="s">
        <v>186</v>
      </c>
      <c r="C46" s="32" t="s">
        <v>43</v>
      </c>
      <c r="D46" s="32"/>
      <c r="E46" s="32"/>
      <c r="F46" s="32"/>
      <c r="G46" s="32"/>
    </row>
    <row r="47" spans="2:7" ht="15.75" x14ac:dyDescent="0.3">
      <c r="B47" s="3" t="s">
        <v>187</v>
      </c>
      <c r="C47" s="32" t="s">
        <v>44</v>
      </c>
      <c r="D47" s="32"/>
      <c r="E47" s="32"/>
      <c r="F47" s="32"/>
      <c r="G47" s="32"/>
    </row>
    <row r="48" spans="2:7" s="1" customFormat="1" x14ac:dyDescent="0.25">
      <c r="B48" s="2">
        <v>418</v>
      </c>
      <c r="C48" s="31" t="s">
        <v>45</v>
      </c>
      <c r="D48" s="38">
        <v>17400</v>
      </c>
      <c r="E48" s="38">
        <v>17400</v>
      </c>
      <c r="F48" s="38">
        <v>11680.5</v>
      </c>
      <c r="G48" s="38">
        <v>67.13</v>
      </c>
    </row>
    <row r="49" spans="2:7" s="1" customFormat="1" x14ac:dyDescent="0.25">
      <c r="B49" s="2">
        <v>419</v>
      </c>
      <c r="C49" s="31" t="s">
        <v>46</v>
      </c>
      <c r="D49" s="38">
        <v>24700</v>
      </c>
      <c r="E49" s="38">
        <v>24700</v>
      </c>
      <c r="F49" s="38">
        <v>18151.82</v>
      </c>
      <c r="G49" s="38">
        <v>73.489999999999995</v>
      </c>
    </row>
    <row r="50" spans="2:7" s="1" customFormat="1" ht="15.75" x14ac:dyDescent="0.3">
      <c r="B50" s="91" t="s">
        <v>266</v>
      </c>
      <c r="C50" s="92" t="s">
        <v>267</v>
      </c>
      <c r="D50" s="93">
        <v>10000</v>
      </c>
      <c r="E50" s="93">
        <v>10000</v>
      </c>
      <c r="F50" s="93">
        <v>6700</v>
      </c>
      <c r="G50" s="93">
        <v>67</v>
      </c>
    </row>
    <row r="51" spans="2:7" s="1" customFormat="1" ht="15.75" x14ac:dyDescent="0.3">
      <c r="B51" s="37" t="s">
        <v>214</v>
      </c>
      <c r="C51" s="32" t="s">
        <v>218</v>
      </c>
      <c r="D51" s="39">
        <v>2700</v>
      </c>
      <c r="E51" s="39">
        <v>2700</v>
      </c>
      <c r="F51" s="90">
        <v>2580.5</v>
      </c>
      <c r="G51" s="90">
        <v>95.57</v>
      </c>
    </row>
    <row r="52" spans="2:7" s="1" customFormat="1" ht="15.75" x14ac:dyDescent="0.3">
      <c r="B52" s="37" t="s">
        <v>215</v>
      </c>
      <c r="C52" s="32" t="s">
        <v>219</v>
      </c>
      <c r="D52" s="39">
        <v>1400</v>
      </c>
      <c r="E52" s="39">
        <v>1400</v>
      </c>
      <c r="F52" s="39">
        <v>1382.44</v>
      </c>
      <c r="G52" s="39">
        <v>98.75</v>
      </c>
    </row>
    <row r="53" spans="2:7" s="1" customFormat="1" ht="15.75" x14ac:dyDescent="0.3">
      <c r="B53" s="37" t="s">
        <v>216</v>
      </c>
      <c r="C53" s="32" t="s">
        <v>220</v>
      </c>
      <c r="D53" s="39">
        <v>4800</v>
      </c>
      <c r="E53" s="39">
        <v>4800</v>
      </c>
      <c r="F53" s="39">
        <v>4003.88</v>
      </c>
      <c r="G53" s="39">
        <v>83.39</v>
      </c>
    </row>
    <row r="54" spans="2:7" s="1" customFormat="1" ht="15.75" x14ac:dyDescent="0.3">
      <c r="B54" s="37" t="s">
        <v>217</v>
      </c>
      <c r="C54" s="32" t="s">
        <v>221</v>
      </c>
      <c r="D54" s="39">
        <v>5800</v>
      </c>
      <c r="E54" s="39">
        <v>5800</v>
      </c>
      <c r="F54" s="39">
        <v>3485</v>
      </c>
      <c r="G54" s="39">
        <v>60.09</v>
      </c>
    </row>
    <row r="55" spans="2:7" s="1" customFormat="1" x14ac:dyDescent="0.25">
      <c r="B55" s="2">
        <v>42</v>
      </c>
      <c r="C55" s="31" t="s">
        <v>47</v>
      </c>
      <c r="D55" s="38">
        <v>500</v>
      </c>
      <c r="E55" s="38">
        <v>500</v>
      </c>
      <c r="F55" s="86">
        <v>300</v>
      </c>
      <c r="G55" s="86">
        <v>60</v>
      </c>
    </row>
    <row r="56" spans="2:7" s="1" customFormat="1" x14ac:dyDescent="0.25">
      <c r="B56" s="2">
        <v>43</v>
      </c>
      <c r="C56" s="31" t="s">
        <v>229</v>
      </c>
      <c r="D56" s="38">
        <v>851062</v>
      </c>
      <c r="E56" s="38">
        <v>851062</v>
      </c>
      <c r="F56" s="38">
        <v>836333.99</v>
      </c>
      <c r="G56" s="38">
        <v>98.27</v>
      </c>
    </row>
    <row r="57" spans="2:7" s="1" customFormat="1" x14ac:dyDescent="0.25">
      <c r="B57" s="2">
        <v>431</v>
      </c>
      <c r="C57" s="31" t="s">
        <v>229</v>
      </c>
      <c r="D57" s="38">
        <v>557062</v>
      </c>
      <c r="E57" s="38">
        <v>557062</v>
      </c>
      <c r="F57" s="38">
        <v>542333.99</v>
      </c>
      <c r="G57" s="38">
        <v>97.36</v>
      </c>
    </row>
    <row r="58" spans="2:7" ht="15.75" x14ac:dyDescent="0.3">
      <c r="B58" s="3" t="s">
        <v>188</v>
      </c>
      <c r="C58" s="32" t="s">
        <v>69</v>
      </c>
      <c r="D58" s="39">
        <v>286700</v>
      </c>
      <c r="E58" s="39">
        <v>286700</v>
      </c>
      <c r="F58" s="39">
        <v>280640.78999999998</v>
      </c>
      <c r="G58" s="39">
        <v>97.89</v>
      </c>
    </row>
    <row r="59" spans="2:7" ht="15.75" x14ac:dyDescent="0.3">
      <c r="B59" s="3" t="s">
        <v>189</v>
      </c>
      <c r="C59" s="32" t="s">
        <v>70</v>
      </c>
      <c r="D59" s="39">
        <v>7000</v>
      </c>
      <c r="E59" s="39">
        <v>7000</v>
      </c>
      <c r="F59" s="43">
        <v>6560</v>
      </c>
      <c r="G59" s="39">
        <v>93.71</v>
      </c>
    </row>
    <row r="60" spans="2:7" ht="15.75" x14ac:dyDescent="0.3">
      <c r="B60" s="3" t="s">
        <v>190</v>
      </c>
      <c r="C60" s="32" t="s">
        <v>71</v>
      </c>
      <c r="D60" s="39">
        <v>17302</v>
      </c>
      <c r="E60" s="39">
        <v>17302</v>
      </c>
      <c r="F60" s="44">
        <v>17302</v>
      </c>
      <c r="G60" s="39">
        <v>100</v>
      </c>
    </row>
    <row r="61" spans="2:7" ht="15.75" x14ac:dyDescent="0.3">
      <c r="B61" s="3" t="s">
        <v>191</v>
      </c>
      <c r="C61" s="32" t="s">
        <v>72</v>
      </c>
      <c r="D61" s="39">
        <v>10000</v>
      </c>
      <c r="E61" s="39">
        <v>10000</v>
      </c>
      <c r="F61" s="84">
        <v>7090</v>
      </c>
      <c r="G61" s="32">
        <v>70.900000000000006</v>
      </c>
    </row>
    <row r="62" spans="2:7" ht="15.75" x14ac:dyDescent="0.3">
      <c r="B62" s="3" t="s">
        <v>192</v>
      </c>
      <c r="C62" s="32" t="s">
        <v>73</v>
      </c>
      <c r="D62" s="39">
        <v>2160</v>
      </c>
      <c r="E62" s="39">
        <v>2160</v>
      </c>
      <c r="F62" s="39">
        <v>2160</v>
      </c>
      <c r="G62" s="39">
        <v>100</v>
      </c>
    </row>
    <row r="63" spans="2:7" ht="15.75" x14ac:dyDescent="0.3">
      <c r="B63" s="3" t="s">
        <v>193</v>
      </c>
      <c r="C63" s="32" t="s">
        <v>74</v>
      </c>
      <c r="D63" s="39">
        <v>233900</v>
      </c>
      <c r="E63" s="39">
        <v>233900</v>
      </c>
      <c r="F63" s="43">
        <v>228581.2</v>
      </c>
      <c r="G63" s="39">
        <v>97.72</v>
      </c>
    </row>
    <row r="64" spans="2:7" s="1" customFormat="1" x14ac:dyDescent="0.25">
      <c r="B64" s="2">
        <v>432</v>
      </c>
      <c r="C64" s="31" t="s">
        <v>48</v>
      </c>
      <c r="D64" s="38">
        <v>294000</v>
      </c>
      <c r="E64" s="38">
        <v>294000</v>
      </c>
      <c r="F64" s="38">
        <v>294000</v>
      </c>
      <c r="G64" s="38">
        <v>100</v>
      </c>
    </row>
    <row r="65" spans="2:7" ht="15.75" x14ac:dyDescent="0.3">
      <c r="B65" s="3" t="s">
        <v>194</v>
      </c>
      <c r="C65" s="32" t="s">
        <v>75</v>
      </c>
      <c r="D65" s="39"/>
      <c r="E65" s="39"/>
      <c r="F65" s="45"/>
      <c r="G65" s="32"/>
    </row>
    <row r="66" spans="2:7" ht="15.75" x14ac:dyDescent="0.3">
      <c r="B66" s="3" t="s">
        <v>195</v>
      </c>
      <c r="C66" s="32" t="s">
        <v>76</v>
      </c>
      <c r="D66" s="32"/>
      <c r="E66" s="39"/>
      <c r="F66" s="32"/>
      <c r="G66" s="32"/>
    </row>
    <row r="67" spans="2:7" ht="15.75" x14ac:dyDescent="0.3">
      <c r="B67" s="3" t="s">
        <v>196</v>
      </c>
      <c r="C67" s="32" t="s">
        <v>274</v>
      </c>
      <c r="D67" s="39">
        <v>294000</v>
      </c>
      <c r="E67" s="39">
        <v>294000</v>
      </c>
      <c r="F67" s="39">
        <v>294000</v>
      </c>
      <c r="G67" s="39">
        <v>100</v>
      </c>
    </row>
    <row r="68" spans="2:7" s="1" customFormat="1" x14ac:dyDescent="0.25">
      <c r="B68" s="2" t="s">
        <v>207</v>
      </c>
      <c r="C68" s="31" t="s">
        <v>49</v>
      </c>
      <c r="D68" s="38">
        <v>940500</v>
      </c>
      <c r="E68" s="38">
        <v>940500</v>
      </c>
      <c r="F68" s="38">
        <v>520876.73</v>
      </c>
      <c r="G68" s="38">
        <v>55.38</v>
      </c>
    </row>
    <row r="69" spans="2:7" s="1" customFormat="1" x14ac:dyDescent="0.25">
      <c r="B69" s="2">
        <v>441</v>
      </c>
      <c r="C69" s="31" t="s">
        <v>49</v>
      </c>
      <c r="D69" s="38">
        <v>940500</v>
      </c>
      <c r="E69" s="38">
        <v>940500</v>
      </c>
      <c r="F69" s="38">
        <v>520876.73</v>
      </c>
      <c r="G69" s="38">
        <v>55.38</v>
      </c>
    </row>
    <row r="70" spans="2:7" ht="15.75" x14ac:dyDescent="0.3">
      <c r="B70" s="3" t="s">
        <v>197</v>
      </c>
      <c r="C70" s="32" t="s">
        <v>50</v>
      </c>
      <c r="D70" s="39">
        <v>470000</v>
      </c>
      <c r="E70" s="39">
        <v>470000</v>
      </c>
      <c r="F70" s="39">
        <v>319365.88</v>
      </c>
      <c r="G70" s="39">
        <v>67.95</v>
      </c>
    </row>
    <row r="71" spans="2:7" ht="15.75" x14ac:dyDescent="0.3">
      <c r="B71" s="3" t="s">
        <v>198</v>
      </c>
      <c r="C71" s="32" t="s">
        <v>51</v>
      </c>
      <c r="D71" s="39">
        <v>305000</v>
      </c>
      <c r="E71" s="39">
        <v>305000</v>
      </c>
      <c r="F71" s="87">
        <v>175926.86</v>
      </c>
      <c r="G71" s="32">
        <v>57.68</v>
      </c>
    </row>
    <row r="72" spans="2:7" ht="15.75" x14ac:dyDescent="0.3">
      <c r="B72" s="3" t="s">
        <v>199</v>
      </c>
      <c r="C72" s="32" t="s">
        <v>52</v>
      </c>
      <c r="D72" s="39">
        <v>10000</v>
      </c>
      <c r="E72" s="39">
        <v>10000</v>
      </c>
      <c r="F72" s="32"/>
      <c r="G72" s="32"/>
    </row>
    <row r="73" spans="2:7" ht="15.75" x14ac:dyDescent="0.3">
      <c r="B73" s="3" t="s">
        <v>200</v>
      </c>
      <c r="C73" s="32" t="s">
        <v>53</v>
      </c>
      <c r="D73" s="39">
        <v>150000</v>
      </c>
      <c r="E73" s="39">
        <v>150000</v>
      </c>
      <c r="F73" s="39">
        <v>25583.99</v>
      </c>
      <c r="G73" s="39">
        <v>17.05</v>
      </c>
    </row>
    <row r="74" spans="2:7" ht="15.75" x14ac:dyDescent="0.3">
      <c r="B74" s="3" t="s">
        <v>201</v>
      </c>
      <c r="C74" s="32" t="s">
        <v>54</v>
      </c>
      <c r="D74" s="39"/>
      <c r="E74" s="39"/>
      <c r="F74" s="39"/>
      <c r="G74" s="39"/>
    </row>
    <row r="75" spans="2:7" ht="15.75" x14ac:dyDescent="0.3">
      <c r="B75" s="3" t="s">
        <v>202</v>
      </c>
      <c r="C75" s="32" t="s">
        <v>55</v>
      </c>
      <c r="D75" s="84">
        <v>5500</v>
      </c>
      <c r="E75" s="84">
        <v>5500</v>
      </c>
      <c r="F75" s="84"/>
      <c r="G75" s="32"/>
    </row>
    <row r="76" spans="2:7" s="1" customFormat="1" x14ac:dyDescent="0.25">
      <c r="B76" s="2" t="s">
        <v>208</v>
      </c>
      <c r="C76" s="31" t="s">
        <v>56</v>
      </c>
      <c r="D76" s="38"/>
      <c r="E76" s="31"/>
      <c r="F76" s="31"/>
      <c r="G76" s="31"/>
    </row>
    <row r="77" spans="2:7" s="1" customFormat="1" x14ac:dyDescent="0.25">
      <c r="B77" s="2">
        <v>451</v>
      </c>
      <c r="C77" s="31" t="s">
        <v>56</v>
      </c>
      <c r="D77" s="38"/>
      <c r="E77" s="31"/>
      <c r="F77" s="31"/>
      <c r="G77" s="31"/>
    </row>
    <row r="78" spans="2:7" s="1" customFormat="1" ht="15.75" x14ac:dyDescent="0.3">
      <c r="B78" s="37" t="s">
        <v>222</v>
      </c>
      <c r="C78" s="32" t="s">
        <v>225</v>
      </c>
      <c r="D78" s="31"/>
      <c r="E78" s="31"/>
      <c r="F78" s="31"/>
      <c r="G78" s="31"/>
    </row>
    <row r="79" spans="2:7" s="1" customFormat="1" ht="15.75" x14ac:dyDescent="0.3">
      <c r="B79" s="37" t="s">
        <v>223</v>
      </c>
      <c r="C79" s="32" t="s">
        <v>226</v>
      </c>
      <c r="D79" s="31"/>
      <c r="E79" s="31"/>
      <c r="F79" s="31"/>
      <c r="G79" s="31"/>
    </row>
    <row r="80" spans="2:7" s="1" customFormat="1" ht="15.75" x14ac:dyDescent="0.3">
      <c r="B80" s="37" t="s">
        <v>224</v>
      </c>
      <c r="C80" s="32" t="s">
        <v>227</v>
      </c>
      <c r="D80" s="39"/>
      <c r="E80" s="31"/>
      <c r="F80" s="31"/>
      <c r="G80" s="31"/>
    </row>
    <row r="81" spans="2:7" s="1" customFormat="1" x14ac:dyDescent="0.25">
      <c r="B81" s="2" t="s">
        <v>209</v>
      </c>
      <c r="C81" s="31" t="s">
        <v>57</v>
      </c>
      <c r="D81" s="38">
        <v>26353.72</v>
      </c>
      <c r="E81" s="38">
        <v>26353.72</v>
      </c>
      <c r="F81" s="38">
        <v>23745.37</v>
      </c>
      <c r="G81" s="38">
        <v>90.1</v>
      </c>
    </row>
    <row r="82" spans="2:7" s="1" customFormat="1" ht="15.75" x14ac:dyDescent="0.3">
      <c r="B82" s="2">
        <v>461</v>
      </c>
      <c r="C82" s="31" t="s">
        <v>58</v>
      </c>
      <c r="D82" s="93"/>
      <c r="E82" s="86"/>
      <c r="F82" s="86"/>
      <c r="G82" s="38"/>
    </row>
    <row r="83" spans="2:7" ht="15.75" x14ac:dyDescent="0.3">
      <c r="B83" s="3" t="s">
        <v>203</v>
      </c>
      <c r="C83" s="32" t="s">
        <v>59</v>
      </c>
      <c r="D83" s="39"/>
      <c r="E83" s="84"/>
      <c r="F83" s="84"/>
      <c r="G83" s="84"/>
    </row>
    <row r="84" spans="2:7" ht="15.75" x14ac:dyDescent="0.3">
      <c r="B84" s="3" t="s">
        <v>204</v>
      </c>
      <c r="C84" s="32" t="s">
        <v>60</v>
      </c>
      <c r="D84" s="32"/>
      <c r="E84" s="32"/>
      <c r="F84" s="32"/>
      <c r="G84" s="32"/>
    </row>
    <row r="85" spans="2:7" s="1" customFormat="1" x14ac:dyDescent="0.25">
      <c r="B85" s="2">
        <v>462</v>
      </c>
      <c r="C85" s="31" t="s">
        <v>61</v>
      </c>
      <c r="D85" s="31"/>
      <c r="E85" s="31"/>
      <c r="F85" s="31"/>
      <c r="G85" s="31"/>
    </row>
    <row r="86" spans="2:7" ht="15.75" x14ac:dyDescent="0.3">
      <c r="B86" s="3" t="s">
        <v>205</v>
      </c>
      <c r="C86" s="32" t="s">
        <v>62</v>
      </c>
      <c r="D86" s="32"/>
      <c r="E86" s="32"/>
      <c r="F86" s="32"/>
      <c r="G86" s="32"/>
    </row>
    <row r="87" spans="2:7" ht="15.75" x14ac:dyDescent="0.3">
      <c r="B87" s="3" t="s">
        <v>206</v>
      </c>
      <c r="C87" s="32" t="s">
        <v>63</v>
      </c>
      <c r="D87" s="32"/>
      <c r="E87" s="32"/>
      <c r="F87" s="32"/>
      <c r="G87" s="32"/>
    </row>
    <row r="88" spans="2:7" s="1" customFormat="1" x14ac:dyDescent="0.25">
      <c r="B88" s="2">
        <v>463</v>
      </c>
      <c r="C88" s="31" t="s">
        <v>64</v>
      </c>
      <c r="D88" s="38">
        <v>26353.72</v>
      </c>
      <c r="E88" s="38">
        <v>26353.72</v>
      </c>
      <c r="F88" s="38">
        <v>23745.37</v>
      </c>
      <c r="G88" s="38">
        <v>90.1</v>
      </c>
    </row>
    <row r="89" spans="2:7" s="1" customFormat="1" ht="15.75" x14ac:dyDescent="0.3">
      <c r="B89" s="3" t="s">
        <v>228</v>
      </c>
      <c r="C89" s="32" t="s">
        <v>64</v>
      </c>
      <c r="D89" s="39">
        <v>26353.72</v>
      </c>
      <c r="E89" s="39">
        <v>26353.72</v>
      </c>
      <c r="F89" s="39">
        <v>23745.37</v>
      </c>
      <c r="G89" s="39">
        <v>90.1</v>
      </c>
    </row>
    <row r="90" spans="2:7" s="1" customFormat="1" hidden="1" x14ac:dyDescent="0.25">
      <c r="B90" s="2"/>
      <c r="C90" s="31"/>
      <c r="D90" s="31"/>
      <c r="E90" s="31"/>
      <c r="F90" s="31"/>
      <c r="G90" s="31"/>
    </row>
    <row r="91" spans="2:7" s="1" customFormat="1" hidden="1" x14ac:dyDescent="0.25">
      <c r="B91" s="2"/>
      <c r="C91" s="31"/>
      <c r="D91" s="31"/>
      <c r="E91" s="31"/>
      <c r="F91" s="31"/>
      <c r="G91" s="31"/>
    </row>
    <row r="92" spans="2:7" s="1" customFormat="1" hidden="1" x14ac:dyDescent="0.25">
      <c r="B92" s="2"/>
      <c r="C92" s="31"/>
      <c r="D92" s="31"/>
      <c r="E92" s="31"/>
      <c r="F92" s="31"/>
      <c r="G92" s="31"/>
    </row>
    <row r="93" spans="2:7" s="1" customFormat="1" x14ac:dyDescent="0.25">
      <c r="B93" s="2" t="s">
        <v>210</v>
      </c>
      <c r="C93" s="31" t="s">
        <v>65</v>
      </c>
      <c r="D93" s="38">
        <v>57000</v>
      </c>
      <c r="E93" s="38">
        <v>57000</v>
      </c>
      <c r="F93" s="38">
        <v>46946</v>
      </c>
      <c r="G93" s="38">
        <v>82.36</v>
      </c>
    </row>
    <row r="94" spans="2:7" ht="15.75" x14ac:dyDescent="0.3">
      <c r="B94" s="4">
        <v>471</v>
      </c>
      <c r="C94" s="32" t="s">
        <v>66</v>
      </c>
      <c r="D94" s="39">
        <v>47000</v>
      </c>
      <c r="E94" s="39">
        <v>47000</v>
      </c>
      <c r="F94" s="39">
        <v>46946</v>
      </c>
      <c r="G94" s="39">
        <v>99.88</v>
      </c>
    </row>
    <row r="95" spans="2:7" ht="15.75" x14ac:dyDescent="0.3">
      <c r="B95" s="4">
        <v>472</v>
      </c>
      <c r="C95" s="32" t="s">
        <v>67</v>
      </c>
      <c r="D95" s="39">
        <v>10000</v>
      </c>
      <c r="E95" s="84">
        <v>10000</v>
      </c>
      <c r="F95" s="39"/>
      <c r="G95" s="84"/>
    </row>
    <row r="96" spans="2:7" ht="16.5" thickBot="1" x14ac:dyDescent="0.35">
      <c r="B96" s="27">
        <v>473</v>
      </c>
      <c r="C96" s="33" t="s">
        <v>68</v>
      </c>
      <c r="D96" s="33"/>
      <c r="E96" s="33"/>
      <c r="F96" s="33"/>
      <c r="G96" s="33"/>
    </row>
    <row r="97" spans="2:7" ht="15.75" thickTop="1" x14ac:dyDescent="0.25">
      <c r="B97" s="28"/>
      <c r="C97" s="36" t="s">
        <v>211</v>
      </c>
      <c r="D97" s="42">
        <v>2570345.4</v>
      </c>
      <c r="E97" s="42">
        <v>2570345.4</v>
      </c>
      <c r="F97" s="42">
        <v>2074741.75</v>
      </c>
      <c r="G97" s="42">
        <v>80.72</v>
      </c>
    </row>
    <row r="98" spans="2:7" x14ac:dyDescent="0.25">
      <c r="G98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workbookViewId="0">
      <selection activeCell="E16" sqref="E16"/>
    </sheetView>
  </sheetViews>
  <sheetFormatPr defaultRowHeight="15" x14ac:dyDescent="0.25"/>
  <cols>
    <col min="1" max="1" width="2.7109375" customWidth="1"/>
    <col min="2" max="2" width="20.5703125" customWidth="1"/>
    <col min="3" max="3" width="50.140625" customWidth="1"/>
    <col min="4" max="4" width="20.28515625" customWidth="1"/>
    <col min="5" max="5" width="21" customWidth="1"/>
  </cols>
  <sheetData>
    <row r="1" spans="2:5" x14ac:dyDescent="0.25">
      <c r="C1" t="s">
        <v>281</v>
      </c>
      <c r="E1" s="55" t="s">
        <v>246</v>
      </c>
    </row>
    <row r="3" spans="2:5" ht="80.25" customHeight="1" x14ac:dyDescent="0.25">
      <c r="B3" s="46" t="s">
        <v>0</v>
      </c>
      <c r="C3" s="47" t="s">
        <v>230</v>
      </c>
      <c r="D3" s="48" t="s">
        <v>282</v>
      </c>
      <c r="E3" s="48" t="s">
        <v>283</v>
      </c>
    </row>
    <row r="4" spans="2:5" x14ac:dyDescent="0.25">
      <c r="B4" s="49" t="s">
        <v>2</v>
      </c>
      <c r="C4" s="50" t="s">
        <v>231</v>
      </c>
      <c r="D4" s="83">
        <v>8921.76</v>
      </c>
      <c r="E4" s="85">
        <v>7784</v>
      </c>
    </row>
    <row r="5" spans="2:5" ht="15.75" x14ac:dyDescent="0.3">
      <c r="B5" s="52"/>
      <c r="C5" s="53" t="s">
        <v>232</v>
      </c>
      <c r="D5" s="51"/>
      <c r="E5" s="51"/>
    </row>
    <row r="6" spans="2:5" ht="15.75" x14ac:dyDescent="0.3">
      <c r="B6" s="52"/>
      <c r="C6" s="53" t="s">
        <v>233</v>
      </c>
      <c r="D6" s="51"/>
      <c r="E6" s="51"/>
    </row>
    <row r="7" spans="2:5" ht="15.75" x14ac:dyDescent="0.3">
      <c r="B7" s="52"/>
      <c r="C7" s="53" t="s">
        <v>234</v>
      </c>
      <c r="D7" s="51">
        <v>8921.76</v>
      </c>
      <c r="E7" s="51">
        <v>7784</v>
      </c>
    </row>
    <row r="8" spans="2:5" ht="15.75" x14ac:dyDescent="0.3">
      <c r="B8" s="49" t="s">
        <v>207</v>
      </c>
      <c r="C8" s="50" t="s">
        <v>235</v>
      </c>
      <c r="D8" s="85"/>
      <c r="E8" s="51"/>
    </row>
    <row r="9" spans="2:5" ht="18" customHeight="1" x14ac:dyDescent="0.3">
      <c r="B9" s="49" t="s">
        <v>208</v>
      </c>
      <c r="C9" s="54" t="s">
        <v>236</v>
      </c>
      <c r="D9" s="85"/>
      <c r="E9" s="51"/>
    </row>
    <row r="10" spans="2:5" ht="15.75" x14ac:dyDescent="0.3">
      <c r="B10" s="49" t="s">
        <v>209</v>
      </c>
      <c r="C10" s="50" t="s">
        <v>237</v>
      </c>
      <c r="D10" s="51"/>
      <c r="E10" s="51"/>
    </row>
    <row r="11" spans="2:5" ht="15.75" x14ac:dyDescent="0.3">
      <c r="B11" s="49" t="s">
        <v>210</v>
      </c>
      <c r="C11" s="50" t="s">
        <v>238</v>
      </c>
      <c r="D11" s="51"/>
      <c r="E11" s="85"/>
    </row>
    <row r="12" spans="2:5" ht="15.75" x14ac:dyDescent="0.3">
      <c r="B12" s="49" t="s">
        <v>239</v>
      </c>
      <c r="C12" s="50" t="s">
        <v>240</v>
      </c>
      <c r="D12" s="51"/>
      <c r="E12" s="51"/>
    </row>
    <row r="13" spans="2:5" ht="15.75" x14ac:dyDescent="0.3">
      <c r="B13" s="49" t="s">
        <v>241</v>
      </c>
      <c r="C13" s="50" t="s">
        <v>242</v>
      </c>
      <c r="D13" s="51"/>
      <c r="E13" s="51"/>
    </row>
    <row r="14" spans="2:5" ht="15.75" x14ac:dyDescent="0.3">
      <c r="B14" s="49" t="s">
        <v>243</v>
      </c>
      <c r="C14" s="50" t="s">
        <v>244</v>
      </c>
      <c r="D14" s="51"/>
      <c r="E14" s="51"/>
    </row>
    <row r="15" spans="2:5" x14ac:dyDescent="0.25">
      <c r="B15" s="110" t="s">
        <v>245</v>
      </c>
      <c r="C15" s="110"/>
      <c r="D15" s="83">
        <v>8921.76</v>
      </c>
      <c r="E15" s="85">
        <v>7784</v>
      </c>
    </row>
  </sheetData>
  <mergeCells count="1">
    <mergeCell ref="B15:C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H2" sqref="H2"/>
    </sheetView>
  </sheetViews>
  <sheetFormatPr defaultRowHeight="15" x14ac:dyDescent="0.25"/>
  <cols>
    <col min="1" max="1" width="8.7109375" customWidth="1"/>
    <col min="2" max="2" width="21" customWidth="1"/>
    <col min="3" max="3" width="11.42578125" customWidth="1"/>
    <col min="4" max="4" width="11" customWidth="1"/>
    <col min="5" max="5" width="11.85546875" customWidth="1"/>
    <col min="6" max="6" width="11" customWidth="1"/>
    <col min="7" max="7" width="10.85546875" customWidth="1"/>
    <col min="8" max="8" width="10.42578125" customWidth="1"/>
    <col min="9" max="9" width="11.85546875" customWidth="1"/>
    <col min="10" max="10" width="10.140625" customWidth="1"/>
  </cols>
  <sheetData>
    <row r="2" spans="1:10" ht="22.5" x14ac:dyDescent="0.4">
      <c r="A2" s="56"/>
      <c r="B2" s="105"/>
      <c r="C2" s="105"/>
      <c r="D2" s="105" t="s">
        <v>281</v>
      </c>
      <c r="E2" s="105" t="s">
        <v>273</v>
      </c>
      <c r="F2" s="105"/>
      <c r="G2" s="106"/>
      <c r="H2" s="57"/>
      <c r="I2" s="113" t="s">
        <v>247</v>
      </c>
      <c r="J2" s="114"/>
    </row>
    <row r="3" spans="1:10" ht="23.25" thickBot="1" x14ac:dyDescent="0.45">
      <c r="A3" s="56"/>
      <c r="B3" s="56"/>
      <c r="C3" s="58"/>
      <c r="D3" s="58"/>
      <c r="E3" s="58"/>
      <c r="F3" s="58"/>
      <c r="G3" s="57"/>
      <c r="H3" s="57"/>
      <c r="I3" s="58"/>
      <c r="J3" s="57"/>
    </row>
    <row r="4" spans="1:10" x14ac:dyDescent="0.25">
      <c r="A4" s="115" t="s">
        <v>0</v>
      </c>
      <c r="B4" s="117" t="s">
        <v>248</v>
      </c>
      <c r="C4" s="119" t="s">
        <v>284</v>
      </c>
      <c r="D4" s="120"/>
      <c r="E4" s="120"/>
      <c r="F4" s="121"/>
      <c r="G4" s="122" t="s">
        <v>285</v>
      </c>
      <c r="H4" s="120"/>
      <c r="I4" s="120"/>
      <c r="J4" s="121"/>
    </row>
    <row r="5" spans="1:10" ht="51.75" thickBot="1" x14ac:dyDescent="0.3">
      <c r="A5" s="116"/>
      <c r="B5" s="118"/>
      <c r="C5" s="59" t="s">
        <v>249</v>
      </c>
      <c r="D5" s="60" t="s">
        <v>250</v>
      </c>
      <c r="E5" s="60" t="s">
        <v>251</v>
      </c>
      <c r="F5" s="61" t="s">
        <v>252</v>
      </c>
      <c r="G5" s="62" t="s">
        <v>249</v>
      </c>
      <c r="H5" s="60" t="s">
        <v>250</v>
      </c>
      <c r="I5" s="60" t="s">
        <v>251</v>
      </c>
      <c r="J5" s="63" t="s">
        <v>252</v>
      </c>
    </row>
    <row r="6" spans="1:10" ht="15.75" thickTop="1" x14ac:dyDescent="0.25">
      <c r="A6" s="64" t="s">
        <v>2</v>
      </c>
      <c r="B6" s="65" t="s">
        <v>253</v>
      </c>
      <c r="C6" s="66"/>
      <c r="D6" s="66"/>
      <c r="E6" s="66"/>
      <c r="F6" s="66">
        <f>+D6-E6</f>
        <v>0</v>
      </c>
      <c r="G6" s="67"/>
      <c r="H6" s="66"/>
      <c r="I6" s="66"/>
      <c r="J6" s="68">
        <f>+H6-I6</f>
        <v>0</v>
      </c>
    </row>
    <row r="7" spans="1:10" x14ac:dyDescent="0.25">
      <c r="A7" s="69">
        <v>1</v>
      </c>
      <c r="B7" s="70" t="s">
        <v>254</v>
      </c>
      <c r="C7" s="71">
        <f>+C8+C9</f>
        <v>0</v>
      </c>
      <c r="D7" s="71">
        <f>+D8+D9</f>
        <v>0</v>
      </c>
      <c r="E7" s="71">
        <f>+E8+E9</f>
        <v>0</v>
      </c>
      <c r="F7" s="71">
        <f t="shared" ref="F7:F19" si="0">+D7-E7</f>
        <v>0</v>
      </c>
      <c r="G7" s="72"/>
      <c r="H7" s="71"/>
      <c r="I7" s="71"/>
      <c r="J7" s="73">
        <f t="shared" ref="J7:J19" si="1">+H7-I7</f>
        <v>0</v>
      </c>
    </row>
    <row r="8" spans="1:10" ht="15.75" x14ac:dyDescent="0.3">
      <c r="A8" s="74" t="s">
        <v>255</v>
      </c>
      <c r="B8" s="75" t="s">
        <v>256</v>
      </c>
      <c r="C8" s="76"/>
      <c r="D8" s="76"/>
      <c r="E8" s="76"/>
      <c r="F8" s="76">
        <f t="shared" si="0"/>
        <v>0</v>
      </c>
      <c r="G8" s="77"/>
      <c r="H8" s="76"/>
      <c r="I8" s="76"/>
      <c r="J8" s="78">
        <f t="shared" si="1"/>
        <v>0</v>
      </c>
    </row>
    <row r="9" spans="1:10" ht="15.75" x14ac:dyDescent="0.3">
      <c r="A9" s="74" t="s">
        <v>257</v>
      </c>
      <c r="B9" s="75" t="s">
        <v>258</v>
      </c>
      <c r="C9" s="76"/>
      <c r="D9" s="76"/>
      <c r="E9" s="76"/>
      <c r="F9" s="76">
        <f t="shared" si="0"/>
        <v>0</v>
      </c>
      <c r="G9" s="77"/>
      <c r="H9" s="76"/>
      <c r="I9" s="76"/>
      <c r="J9" s="78">
        <f t="shared" si="1"/>
        <v>0</v>
      </c>
    </row>
    <row r="10" spans="1:10" x14ac:dyDescent="0.25">
      <c r="A10" s="69">
        <v>2</v>
      </c>
      <c r="B10" s="70" t="s">
        <v>259</v>
      </c>
      <c r="C10" s="76"/>
      <c r="D10" s="71"/>
      <c r="E10" s="71"/>
      <c r="F10" s="71">
        <f t="shared" si="0"/>
        <v>0</v>
      </c>
      <c r="G10" s="77"/>
      <c r="H10" s="71"/>
      <c r="I10" s="71"/>
      <c r="J10" s="73">
        <f t="shared" si="1"/>
        <v>0</v>
      </c>
    </row>
    <row r="11" spans="1:10" x14ac:dyDescent="0.25">
      <c r="A11" s="79" t="s">
        <v>207</v>
      </c>
      <c r="B11" s="70" t="s">
        <v>260</v>
      </c>
      <c r="C11" s="71"/>
      <c r="D11" s="71"/>
      <c r="E11" s="71"/>
      <c r="F11" s="71">
        <f t="shared" si="0"/>
        <v>0</v>
      </c>
      <c r="G11" s="72">
        <f>+G12+G15</f>
        <v>0</v>
      </c>
      <c r="H11" s="71">
        <f>+H12+H15</f>
        <v>0</v>
      </c>
      <c r="I11" s="71">
        <f>+I12+I15</f>
        <v>0</v>
      </c>
      <c r="J11" s="73">
        <f t="shared" si="1"/>
        <v>0</v>
      </c>
    </row>
    <row r="12" spans="1:10" x14ac:dyDescent="0.25">
      <c r="A12" s="69">
        <v>1</v>
      </c>
      <c r="B12" s="70" t="s">
        <v>261</v>
      </c>
      <c r="C12" s="71">
        <v>118059.06</v>
      </c>
      <c r="D12" s="71">
        <v>112531.23</v>
      </c>
      <c r="E12" s="71">
        <f>+E13+E14</f>
        <v>0</v>
      </c>
      <c r="F12" s="71">
        <f t="shared" si="0"/>
        <v>112531.23</v>
      </c>
      <c r="G12" s="72">
        <f>+G13+G14</f>
        <v>0</v>
      </c>
      <c r="H12" s="71">
        <f>+H13+H14</f>
        <v>0</v>
      </c>
      <c r="I12" s="71">
        <f>+I13+I14</f>
        <v>0</v>
      </c>
      <c r="J12" s="73">
        <f t="shared" si="1"/>
        <v>0</v>
      </c>
    </row>
    <row r="13" spans="1:10" ht="15.75" x14ac:dyDescent="0.3">
      <c r="A13" s="74" t="s">
        <v>255</v>
      </c>
      <c r="B13" s="75" t="s">
        <v>256</v>
      </c>
      <c r="C13" s="76"/>
      <c r="D13" s="76"/>
      <c r="E13" s="76"/>
      <c r="F13" s="76">
        <f t="shared" si="0"/>
        <v>0</v>
      </c>
      <c r="G13" s="77"/>
      <c r="H13" s="76"/>
      <c r="I13" s="76"/>
      <c r="J13" s="78">
        <f t="shared" si="1"/>
        <v>0</v>
      </c>
    </row>
    <row r="14" spans="1:10" ht="15.75" x14ac:dyDescent="0.3">
      <c r="A14" s="74" t="s">
        <v>257</v>
      </c>
      <c r="B14" s="75" t="s">
        <v>258</v>
      </c>
      <c r="C14" s="76">
        <v>118059.06</v>
      </c>
      <c r="D14" s="76">
        <v>112531.23</v>
      </c>
      <c r="E14" s="76"/>
      <c r="F14" s="76">
        <f t="shared" si="0"/>
        <v>112531.23</v>
      </c>
      <c r="G14" s="77"/>
      <c r="H14" s="76"/>
      <c r="I14" s="76"/>
      <c r="J14" s="78">
        <f t="shared" si="1"/>
        <v>0</v>
      </c>
    </row>
    <row r="15" spans="1:10" ht="15.75" thickBot="1" x14ac:dyDescent="0.3">
      <c r="A15" s="69">
        <v>2</v>
      </c>
      <c r="B15" s="70" t="s">
        <v>259</v>
      </c>
      <c r="C15" s="71"/>
      <c r="D15" s="71"/>
      <c r="E15" s="71"/>
      <c r="F15" s="71">
        <f t="shared" si="0"/>
        <v>0</v>
      </c>
      <c r="G15" s="72"/>
      <c r="H15" s="71"/>
      <c r="I15" s="71"/>
      <c r="J15" s="73">
        <f t="shared" si="1"/>
        <v>0</v>
      </c>
    </row>
    <row r="16" spans="1:10" ht="16.5" thickTop="1" thickBot="1" x14ac:dyDescent="0.3">
      <c r="A16" s="123" t="s">
        <v>262</v>
      </c>
      <c r="B16" s="124"/>
      <c r="C16" s="80">
        <v>118059.06</v>
      </c>
      <c r="D16" s="80">
        <v>112531.23</v>
      </c>
      <c r="E16" s="80">
        <f>+E6+E11</f>
        <v>0</v>
      </c>
      <c r="F16" s="80">
        <f t="shared" si="0"/>
        <v>112531.23</v>
      </c>
      <c r="G16" s="81">
        <f>+G6+G11</f>
        <v>0</v>
      </c>
      <c r="H16" s="80">
        <f>+H6+H11</f>
        <v>0</v>
      </c>
      <c r="I16" s="80">
        <f>+I6+I11</f>
        <v>0</v>
      </c>
      <c r="J16" s="82">
        <f t="shared" si="1"/>
        <v>0</v>
      </c>
    </row>
    <row r="17" spans="1:10" ht="15.75" thickTop="1" x14ac:dyDescent="0.25">
      <c r="A17" s="64" t="s">
        <v>208</v>
      </c>
      <c r="B17" s="65" t="s">
        <v>263</v>
      </c>
      <c r="C17" s="66"/>
      <c r="D17" s="66"/>
      <c r="E17" s="66"/>
      <c r="F17" s="66">
        <f t="shared" si="0"/>
        <v>0</v>
      </c>
      <c r="G17" s="67"/>
      <c r="H17" s="66"/>
      <c r="I17" s="66"/>
      <c r="J17" s="68">
        <f t="shared" si="1"/>
        <v>0</v>
      </c>
    </row>
    <row r="18" spans="1:10" ht="15.75" thickBot="1" x14ac:dyDescent="0.3">
      <c r="A18" s="79" t="s">
        <v>209</v>
      </c>
      <c r="B18" s="70" t="s">
        <v>264</v>
      </c>
      <c r="C18" s="71"/>
      <c r="D18" s="71"/>
      <c r="E18" s="71"/>
      <c r="F18" s="71">
        <f t="shared" si="0"/>
        <v>0</v>
      </c>
      <c r="G18" s="72"/>
      <c r="H18" s="71"/>
      <c r="I18" s="71"/>
      <c r="J18" s="73">
        <f t="shared" si="1"/>
        <v>0</v>
      </c>
    </row>
    <row r="19" spans="1:10" ht="16.5" thickTop="1" thickBot="1" x14ac:dyDescent="0.3">
      <c r="A19" s="111" t="s">
        <v>265</v>
      </c>
      <c r="B19" s="112"/>
      <c r="C19" s="80">
        <f>+C17+C18</f>
        <v>0</v>
      </c>
      <c r="D19" s="80">
        <f>+D17+D18</f>
        <v>0</v>
      </c>
      <c r="E19" s="80">
        <f>+E17+E18</f>
        <v>0</v>
      </c>
      <c r="F19" s="80">
        <f t="shared" si="0"/>
        <v>0</v>
      </c>
      <c r="G19" s="81">
        <f>+G17+G18</f>
        <v>0</v>
      </c>
      <c r="H19" s="80">
        <f>+H17+H18</f>
        <v>0</v>
      </c>
      <c r="I19" s="80">
        <f>+I17+I18</f>
        <v>0</v>
      </c>
      <c r="J19" s="82">
        <f t="shared" si="1"/>
        <v>0</v>
      </c>
    </row>
  </sheetData>
  <mergeCells count="7">
    <mergeCell ref="A19:B19"/>
    <mergeCell ref="I2:J2"/>
    <mergeCell ref="A4:A5"/>
    <mergeCell ref="B4:B5"/>
    <mergeCell ref="C4:F4"/>
    <mergeCell ref="G4:J4"/>
    <mergeCell ref="A16:B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prihodi</vt:lpstr>
      <vt:lpstr>rashodi</vt:lpstr>
      <vt:lpstr>neizmirene obaveze</vt:lpstr>
      <vt:lpstr>zaduženja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2019-01-16T10:08:47Z</dcterms:modified>
</cp:coreProperties>
</file>